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S18" i="3" l="1"/>
  <c r="Q18" i="3"/>
  <c r="E17" i="3"/>
  <c r="H16" i="3"/>
  <c r="E16" i="3"/>
  <c r="P15" i="3"/>
  <c r="P18" i="3" s="1"/>
  <c r="T18" i="3" s="1"/>
  <c r="H15" i="3"/>
  <c r="H18" i="3" s="1"/>
  <c r="F15" i="3"/>
  <c r="Z12" i="3"/>
  <c r="Y12" i="3"/>
  <c r="X12" i="3"/>
  <c r="W12" i="3"/>
  <c r="U12" i="3"/>
  <c r="S12" i="3"/>
  <c r="H17" i="3" s="1"/>
  <c r="R12" i="3"/>
  <c r="Q12" i="3"/>
  <c r="F17" i="3" s="1"/>
  <c r="I17" i="3" s="1"/>
  <c r="P12" i="3"/>
  <c r="N12" i="3"/>
  <c r="L12" i="3"/>
  <c r="F16" i="3" s="1"/>
  <c r="I16" i="3" s="1"/>
  <c r="K12" i="3"/>
  <c r="H12" i="3"/>
  <c r="G12" i="3"/>
  <c r="G15" i="3" s="1"/>
  <c r="G18" i="3" s="1"/>
  <c r="F12" i="3"/>
  <c r="E12" i="3"/>
  <c r="E15" i="3" s="1"/>
  <c r="E18" i="3" s="1"/>
  <c r="O11" i="3"/>
  <c r="I11" i="3"/>
  <c r="T10" i="3"/>
  <c r="I10" i="3"/>
  <c r="O9" i="3"/>
  <c r="I9" i="3"/>
  <c r="T8" i="3"/>
  <c r="I8" i="3"/>
  <c r="T6" i="3"/>
  <c r="I6" i="3"/>
  <c r="T5" i="3"/>
  <c r="I5" i="3"/>
  <c r="F18" i="3" l="1"/>
  <c r="I18" i="3" s="1"/>
  <c r="I12" i="3"/>
  <c r="O12" i="3"/>
  <c r="T12" i="3"/>
  <c r="I15" i="3"/>
  <c r="T15" i="3"/>
  <c r="AN14" i="1" l="1"/>
  <c r="AM14" i="1"/>
  <c r="AL14" i="1"/>
  <c r="AK14" i="1"/>
  <c r="AJ14" i="1"/>
  <c r="AI14" i="1"/>
  <c r="AF14" i="1"/>
  <c r="AE14" i="1"/>
  <c r="AD14" i="1"/>
  <c r="AC14" i="1"/>
  <c r="AB14" i="1"/>
  <c r="Y14" i="1"/>
  <c r="X14" i="1"/>
  <c r="W14" i="1"/>
  <c r="V14" i="1"/>
  <c r="U14" i="1"/>
  <c r="M14" i="1"/>
  <c r="L14" i="1"/>
  <c r="K14" i="1"/>
  <c r="J14" i="1"/>
  <c r="I14" i="1"/>
  <c r="I18" i="1" s="1"/>
  <c r="H14" i="1"/>
  <c r="H18" i="1"/>
  <c r="H21" i="1" s="1"/>
  <c r="G14" i="1"/>
  <c r="G18" i="1"/>
  <c r="G21" i="1" s="1"/>
  <c r="F14" i="1"/>
  <c r="F18" i="1" s="1"/>
  <c r="E14" i="1"/>
  <c r="E18" i="1" s="1"/>
  <c r="E21" i="1" l="1"/>
  <c r="L18" i="1"/>
  <c r="I21" i="1"/>
  <c r="M21" i="1" s="1"/>
  <c r="M18" i="1"/>
  <c r="L21" i="1"/>
  <c r="F21" i="1"/>
  <c r="K18" i="1"/>
  <c r="K21" i="1" l="1"/>
</calcChain>
</file>

<file path=xl/sharedStrings.xml><?xml version="1.0" encoding="utf-8"?>
<sst xmlns="http://schemas.openxmlformats.org/spreadsheetml/2006/main" count="250" uniqueCount="115">
  <si>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</si>
  <si>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</si>
  <si>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</si>
  <si>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</si>
  <si>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</si>
  <si>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</si>
  <si>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</si>
  <si>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</si>
  <si>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</si>
  <si>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</si>
  <si>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</si>
  <si>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</si>
  <si>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</si>
  <si>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</si>
  <si>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</si>
  <si>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</si>
  <si>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</si>
  <si>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</si>
  <si>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</si>
  <si>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</si>
  <si>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</si>
  <si>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</si>
  <si>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</si>
  <si>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</si>
  <si>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</si>
  <si>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</si>
  <si>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</si>
  <si>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</si>
  <si>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</si>
  <si>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</si>
  <si>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</si>
  <si>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</si>
  <si>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</si>
  <si>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Jorma Ahvenainen</t>
  </si>
  <si>
    <t>3.</t>
  </si>
  <si>
    <t>KPL</t>
  </si>
  <si>
    <t>5.</t>
  </si>
  <si>
    <t>7.</t>
  </si>
  <si>
    <t>2.</t>
  </si>
  <si>
    <t>8.</t>
  </si>
  <si>
    <t>9.</t>
  </si>
  <si>
    <t>4.</t>
  </si>
  <si>
    <t>1.</t>
  </si>
  <si>
    <t>03.05. 1970  PKP - KPL  4-8</t>
  </si>
  <si>
    <t xml:space="preserve">  19 v   3 kk 21 pv</t>
  </si>
  <si>
    <t>29.  ottelu</t>
  </si>
  <si>
    <t>08.08. 1971  KPL - UPV  10-16</t>
  </si>
  <si>
    <t xml:space="preserve">  20 v   6 kk 27 pv</t>
  </si>
  <si>
    <t>Seurat</t>
  </si>
  <si>
    <t>KPL = Kouvolan Pallonlyöjät  (1931)</t>
  </si>
  <si>
    <t>----</t>
  </si>
  <si>
    <t>12.1.1951</t>
  </si>
  <si>
    <t>MESTARUUSSARJA</t>
  </si>
  <si>
    <t>URA SM-SARJASSA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</si>
  <si>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</si>
  <si>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</si>
  <si>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</si>
  <si>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</si>
  <si>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</si>
  <si>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</si>
  <si>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</si>
  <si>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</si>
  <si>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</si>
  <si>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</si>
  <si>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</si>
  <si>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</si>
  <si>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</si>
  <si>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20.08. 1972  Meilahti, Helsinki</t>
  </si>
  <si>
    <t xml:space="preserve">  1-3</t>
  </si>
  <si>
    <t>Itä</t>
  </si>
  <si>
    <t>3v</t>
  </si>
  <si>
    <t>Timo Raussi</t>
  </si>
  <si>
    <t>4500</t>
  </si>
  <si>
    <t>Ikä ensimmäisessä ottelussa</t>
  </si>
  <si>
    <t>21 v  7 kk  18 pv</t>
  </si>
  <si>
    <t>PELINJOHTAJAKORTTI</t>
  </si>
  <si>
    <t>MSU</t>
  </si>
  <si>
    <t xml:space="preserve">   Mitalit</t>
  </si>
  <si>
    <t>Voitto-%</t>
  </si>
  <si>
    <t>HP</t>
  </si>
  <si>
    <t>10.</t>
  </si>
  <si>
    <t>URA SUPERISSA</t>
  </si>
  <si>
    <t>PLAY OFF</t>
  </si>
  <si>
    <t>SARJAT</t>
  </si>
  <si>
    <t>Puolivälierät</t>
  </si>
  <si>
    <t>0 - 1</t>
  </si>
  <si>
    <t>Välierät</t>
  </si>
  <si>
    <t>Finaalit</t>
  </si>
  <si>
    <t>Seurat:</t>
  </si>
  <si>
    <t>HP = Haminan Palloilijat  (1928)</t>
  </si>
  <si>
    <t xml:space="preserve"> ITÄ - LÄNSI - KORTTI</t>
  </si>
  <si>
    <t>A-POJAT</t>
  </si>
  <si>
    <t>29.08. 1970  Ylivieska</t>
  </si>
  <si>
    <t xml:space="preserve">  6-14</t>
  </si>
  <si>
    <t>vai</t>
  </si>
  <si>
    <t>Ossi Vanhala</t>
  </si>
  <si>
    <t xml:space="preserve"> Arvo-ottelut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</si>
  <si>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</si>
  <si>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</si>
  <si>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</si>
  <si>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</si>
  <si>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</si>
  <si>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>ykkössarja</t>
  </si>
  <si>
    <t xml:space="preserve"> 0-2  IPV</t>
  </si>
  <si>
    <t>Lyöty</t>
  </si>
  <si>
    <t>Tuotu</t>
  </si>
  <si>
    <t>Mitalit</t>
  </si>
  <si>
    <t xml:space="preserve">       Runkosarja TOP-30</t>
  </si>
  <si>
    <t>L+T</t>
  </si>
  <si>
    <t>17.</t>
  </si>
  <si>
    <t>0-0-0</t>
  </si>
  <si>
    <t>25.</t>
  </si>
  <si>
    <t>23.</t>
  </si>
  <si>
    <t>65.   24.05. 1970  UPV - KPL  4-2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</si>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</sst>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5" borderId="4" xfId="0" applyFont="1" applyFill="1" applyBorder="1" applyAlignment="1">
      <alignment horizontal="center"/>
    </xf>
    <xf numFmtId="165" fontId="4" fillId="4" borderId="1" xfId="0" quotePrefix="1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quotePrefix="1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165" fontId="4" fillId="3" borderId="1" xfId="0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right"/>
    </xf>
    <xf numFmtId="49" fontId="4" fillId="8" borderId="1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7" fillId="3" borderId="7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0" xfId="0" applyFont="1" applyFill="1" applyBorder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4" fillId="3" borderId="13" xfId="0" applyFont="1" applyFill="1" applyBorder="1"/>
    <xf numFmtId="0" fontId="4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4" fillId="2" borderId="9" xfId="0" applyFont="1" applyFill="1" applyBorder="1"/>
    <xf numFmtId="49" fontId="4" fillId="2" borderId="9" xfId="0" applyNumberFormat="1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 applyAlignment="1"/>
    <xf numFmtId="0" fontId="11" fillId="6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vertical="top"/>
    </xf>
    <xf numFmtId="0" fontId="5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0" borderId="0" xfId="0" applyFont="1"/>
    <xf numFmtId="0" fontId="9" fillId="3" borderId="2" xfId="0" applyFont="1" applyFill="1" applyBorder="1" applyAlignment="1"/>
    <xf numFmtId="49" fontId="9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6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2" xfId="0" applyFont="1" applyFill="1" applyBorder="1" applyAlignment="1">
      <alignment vertical="top"/>
    </xf>
    <xf numFmtId="0" fontId="4" fillId="4" borderId="9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top"/>
    </xf>
    <xf numFmtId="0" fontId="4" fillId="4" borderId="6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7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3" borderId="9" xfId="0" applyFont="1" applyFill="1" applyBorder="1" applyAlignment="1">
      <alignment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3" fillId="9" borderId="0" xfId="0" applyFont="1" applyFill="1"/>
    <xf numFmtId="0" fontId="3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2" fillId="2" borderId="0" xfId="0" applyFont="1" applyFill="1"/>
    <xf numFmtId="0" fontId="10" fillId="7" borderId="2" xfId="0" applyFont="1" applyFill="1" applyBorder="1"/>
    <xf numFmtId="0" fontId="10" fillId="7" borderId="3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left"/>
    </xf>
    <xf numFmtId="0" fontId="10" fillId="7" borderId="4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4" fillId="0" borderId="0" xfId="0" applyFont="1"/>
    <xf numFmtId="49" fontId="4" fillId="8" borderId="1" xfId="0" applyNumberFormat="1" applyFont="1" applyFill="1" applyBorder="1" applyAlignment="1">
      <alignment horizontal="left"/>
    </xf>
    <xf numFmtId="165" fontId="4" fillId="8" borderId="2" xfId="1" applyNumberFormat="1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2" fillId="6" borderId="3" xfId="0" applyFont="1" applyFill="1" applyBorder="1" applyAlignment="1">
      <alignment vertical="top"/>
    </xf>
    <xf numFmtId="0" fontId="5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2" borderId="11" xfId="0" applyFont="1" applyFill="1" applyBorder="1"/>
    <xf numFmtId="0" fontId="3" fillId="2" borderId="0" xfId="0" applyFont="1" applyFill="1" applyBorder="1"/>
    <xf numFmtId="0" fontId="3" fillId="2" borderId="0" xfId="0" applyFont="1" applyFill="1" applyAlignment="1"/>
    <xf numFmtId="0" fontId="12" fillId="0" borderId="0" xfId="0" applyFont="1"/>
    <xf numFmtId="0" fontId="9" fillId="2" borderId="0" xfId="0" applyFont="1" applyFill="1"/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15" fillId="2" borderId="0" xfId="0" applyFont="1" applyFill="1" applyAlignment="1"/>
    <xf numFmtId="0" fontId="9" fillId="0" borderId="0" xfId="0" applyFont="1"/>
    <xf numFmtId="0" fontId="4" fillId="4" borderId="3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4" fillId="4" borderId="1" xfId="0" applyFont="1" applyFill="1" applyBorder="1" applyAlignment="1">
      <alignment horizontal="left" vertical="top"/>
    </xf>
    <xf numFmtId="0" fontId="4" fillId="4" borderId="1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 vertical="top"/>
    </xf>
    <xf numFmtId="0" fontId="4" fillId="7" borderId="1" xfId="0" applyFont="1" applyFill="1" applyBorder="1" applyAlignment="1">
      <alignment vertical="top"/>
    </xf>
    <xf numFmtId="0" fontId="4" fillId="7" borderId="1" xfId="0" applyFont="1" applyFill="1" applyBorder="1" applyAlignment="1">
      <alignment horizontal="left" vertical="top"/>
    </xf>
    <xf numFmtId="165" fontId="4" fillId="7" borderId="1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 vertical="top"/>
    </xf>
    <xf numFmtId="0" fontId="4" fillId="2" borderId="6" xfId="0" applyFont="1" applyFill="1" applyBorder="1" applyAlignment="1"/>
    <xf numFmtId="0" fontId="4" fillId="2" borderId="6" xfId="0" applyFont="1" applyFill="1" applyBorder="1" applyAlignment="1">
      <alignment horizontal="center" vertical="top"/>
    </xf>
    <xf numFmtId="0" fontId="4" fillId="2" borderId="0" xfId="0" applyFont="1" applyFill="1" applyAlignment="1"/>
    <xf numFmtId="0" fontId="4" fillId="3" borderId="4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3" borderId="0" xfId="0" applyFill="1"/>
    <xf numFmtId="49" fontId="4" fillId="4" borderId="1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3" fillId="4" borderId="6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1" xfId="0" applyFont="1" applyFill="1" applyBorder="1"/>
    <xf numFmtId="0" fontId="3" fillId="4" borderId="0" xfId="0" applyFont="1" applyFill="1" applyBorder="1"/>
    <xf numFmtId="0" fontId="4" fillId="4" borderId="8" xfId="0" applyFont="1" applyFill="1" applyBorder="1"/>
    <xf numFmtId="0" fontId="3" fillId="4" borderId="9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4"/>
  <sheetViews>
    <sheetView tabSelected="1" zoomScale="97" zoomScaleNormal="97" workbookViewId="0"/>
  </sheetViews>
  <sheetFormatPr defaultRowHeight="15" customHeight="1" x14ac:dyDescent="0.25"/>
  <cols>
    <col min="1" max="1" width="0.7109375" style="10" customWidth="1"/>
    <col min="2" max="2" width="6.7109375" style="64" customWidth="1"/>
    <col min="3" max="3" width="6.7109375" style="63" customWidth="1"/>
    <col min="4" max="4" width="9.710937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3" customWidth="1"/>
    <col min="26" max="26" width="8.7109375" style="63" customWidth="1"/>
    <col min="27" max="27" width="0.7109375" style="32" customWidth="1"/>
    <col min="28" max="32" width="5.7109375" style="63" customWidth="1"/>
    <col min="33" max="33" width="8.7109375" style="63" customWidth="1"/>
    <col min="34" max="34" width="0.7109375" style="32" customWidth="1"/>
    <col min="35" max="40" width="5.7109375" style="63" customWidth="1"/>
    <col min="41" max="41" width="51.42578125" style="3" customWidth="1"/>
    <col min="42" max="43" width="9.140625" style="10"/>
    <col min="44" max="16384" width="9.140625" style="1"/>
  </cols>
  <sheetData>
    <row r="1" spans="1:43" ht="19.5" customHeight="1" x14ac:dyDescent="0.25">
      <c r="A1" s="3"/>
      <c r="B1" s="4" t="s">
        <v>33</v>
      </c>
      <c r="C1" s="5"/>
      <c r="D1" s="6"/>
      <c r="E1" s="7" t="s">
        <v>51</v>
      </c>
      <c r="F1" s="8"/>
      <c r="G1" s="8"/>
      <c r="H1" s="8"/>
      <c r="I1" s="8"/>
      <c r="J1" s="8"/>
      <c r="K1" s="8"/>
      <c r="L1" s="8"/>
      <c r="M1" s="5"/>
      <c r="N1" s="5"/>
      <c r="O1" s="9"/>
      <c r="P1" s="214"/>
      <c r="Q1" s="214"/>
      <c r="R1" s="214"/>
      <c r="S1" s="5"/>
      <c r="T1" s="8"/>
      <c r="U1" s="8"/>
      <c r="V1" s="5"/>
      <c r="W1" s="5"/>
      <c r="X1" s="5"/>
      <c r="Y1" s="5"/>
      <c r="Z1" s="5"/>
      <c r="AA1" s="8"/>
      <c r="AB1" s="5"/>
      <c r="AC1" s="5"/>
      <c r="AD1" s="5"/>
      <c r="AE1" s="5"/>
      <c r="AF1" s="5"/>
      <c r="AG1" s="5"/>
      <c r="AH1" s="8"/>
      <c r="AI1" s="5"/>
      <c r="AJ1" s="5"/>
      <c r="AK1" s="5"/>
      <c r="AL1" s="5"/>
      <c r="AM1" s="5"/>
      <c r="AN1" s="5"/>
    </row>
    <row r="2" spans="1:43" s="2" customFormat="1" ht="15" customHeight="1" x14ac:dyDescent="0.2">
      <c r="A2" s="11"/>
      <c r="B2" s="12" t="s">
        <v>52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6"/>
      <c r="N2" s="17"/>
      <c r="O2" s="21"/>
      <c r="P2" s="24" t="s">
        <v>107</v>
      </c>
      <c r="Q2" s="22"/>
      <c r="R2" s="16"/>
      <c r="S2" s="23"/>
      <c r="T2" s="21"/>
      <c r="U2" s="24" t="s">
        <v>14</v>
      </c>
      <c r="V2" s="16"/>
      <c r="W2" s="16"/>
      <c r="X2" s="16"/>
      <c r="Y2" s="22"/>
      <c r="Z2" s="23"/>
      <c r="AA2" s="204"/>
      <c r="AB2" s="24" t="s">
        <v>15</v>
      </c>
      <c r="AC2" s="16"/>
      <c r="AD2" s="16"/>
      <c r="AE2" s="16"/>
      <c r="AF2" s="16"/>
      <c r="AG2" s="17"/>
      <c r="AH2" s="21"/>
      <c r="AI2" s="24" t="s">
        <v>96</v>
      </c>
      <c r="AJ2" s="16"/>
      <c r="AK2" s="16"/>
      <c r="AL2" s="22"/>
      <c r="AM2" s="16" t="s">
        <v>106</v>
      </c>
      <c r="AN2" s="17"/>
      <c r="AO2" s="11"/>
      <c r="AP2" s="25"/>
      <c r="AQ2" s="25"/>
    </row>
    <row r="3" spans="1:43" s="2" customFormat="1" ht="15" customHeight="1" x14ac:dyDescent="0.2">
      <c r="A3" s="11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6"/>
      <c r="P3" s="20" t="s">
        <v>5</v>
      </c>
      <c r="Q3" s="20" t="s">
        <v>6</v>
      </c>
      <c r="R3" s="20" t="s">
        <v>108</v>
      </c>
      <c r="S3" s="20" t="s">
        <v>16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6"/>
      <c r="AB3" s="20" t="s">
        <v>3</v>
      </c>
      <c r="AC3" s="20" t="s">
        <v>8</v>
      </c>
      <c r="AD3" s="17" t="s">
        <v>5</v>
      </c>
      <c r="AE3" s="20" t="s">
        <v>6</v>
      </c>
      <c r="AF3" s="20" t="s">
        <v>16</v>
      </c>
      <c r="AG3" s="20" t="s">
        <v>21</v>
      </c>
      <c r="AH3" s="26"/>
      <c r="AI3" s="20" t="s">
        <v>22</v>
      </c>
      <c r="AJ3" s="20" t="s">
        <v>23</v>
      </c>
      <c r="AK3" s="17" t="s">
        <v>32</v>
      </c>
      <c r="AL3" s="17" t="s">
        <v>29</v>
      </c>
      <c r="AM3" s="19" t="s">
        <v>30</v>
      </c>
      <c r="AN3" s="20" t="s">
        <v>31</v>
      </c>
      <c r="AO3" s="11"/>
      <c r="AP3" s="25"/>
      <c r="AQ3" s="25"/>
    </row>
    <row r="4" spans="1:43" s="2" customFormat="1" ht="15" customHeight="1" x14ac:dyDescent="0.25">
      <c r="A4" s="11"/>
      <c r="B4" s="27">
        <v>1970</v>
      </c>
      <c r="C4" s="27" t="s">
        <v>38</v>
      </c>
      <c r="D4" s="4" t="s">
        <v>35</v>
      </c>
      <c r="E4" s="27">
        <v>10</v>
      </c>
      <c r="F4" s="27">
        <v>0</v>
      </c>
      <c r="G4" s="28">
        <v>5</v>
      </c>
      <c r="H4" s="27">
        <v>4</v>
      </c>
      <c r="I4" s="27"/>
      <c r="J4" s="27"/>
      <c r="K4" s="27"/>
      <c r="L4" s="27"/>
      <c r="M4" s="27"/>
      <c r="N4" s="29"/>
      <c r="O4" s="26"/>
      <c r="P4" s="20"/>
      <c r="Q4" s="20"/>
      <c r="R4" s="20"/>
      <c r="S4" s="20"/>
      <c r="T4" s="32"/>
      <c r="U4" s="27"/>
      <c r="V4" s="27"/>
      <c r="W4" s="28"/>
      <c r="X4" s="27"/>
      <c r="Y4" s="27"/>
      <c r="Z4" s="28"/>
      <c r="AA4" s="32"/>
      <c r="AB4" s="27"/>
      <c r="AC4" s="28"/>
      <c r="AD4" s="28"/>
      <c r="AE4" s="28"/>
      <c r="AF4" s="28"/>
      <c r="AG4" s="28"/>
      <c r="AH4" s="32"/>
      <c r="AI4" s="27"/>
      <c r="AJ4" s="27"/>
      <c r="AK4" s="27"/>
      <c r="AL4" s="28"/>
      <c r="AM4" s="30">
        <v>1</v>
      </c>
      <c r="AN4" s="27"/>
      <c r="AO4" s="11"/>
      <c r="AP4" s="25"/>
      <c r="AQ4" s="25"/>
    </row>
    <row r="5" spans="1:43" s="2" customFormat="1" ht="15" customHeight="1" x14ac:dyDescent="0.25">
      <c r="A5" s="11"/>
      <c r="B5" s="27">
        <v>1971</v>
      </c>
      <c r="C5" s="27" t="s">
        <v>39</v>
      </c>
      <c r="D5" s="4" t="s">
        <v>35</v>
      </c>
      <c r="E5" s="27">
        <v>21</v>
      </c>
      <c r="F5" s="27">
        <v>1</v>
      </c>
      <c r="G5" s="28">
        <v>16</v>
      </c>
      <c r="H5" s="27">
        <v>11</v>
      </c>
      <c r="I5" s="27"/>
      <c r="J5" s="27"/>
      <c r="K5" s="27"/>
      <c r="L5" s="27"/>
      <c r="M5" s="27"/>
      <c r="N5" s="29"/>
      <c r="O5" s="26"/>
      <c r="P5" s="20" t="s">
        <v>111</v>
      </c>
      <c r="Q5" s="20"/>
      <c r="R5" s="20"/>
      <c r="S5" s="20"/>
      <c r="T5" s="32"/>
      <c r="U5" s="27"/>
      <c r="V5" s="27"/>
      <c r="W5" s="28"/>
      <c r="X5" s="27"/>
      <c r="Y5" s="27"/>
      <c r="Z5" s="28"/>
      <c r="AA5" s="32"/>
      <c r="AB5" s="27"/>
      <c r="AC5" s="28"/>
      <c r="AD5" s="28"/>
      <c r="AE5" s="28"/>
      <c r="AF5" s="28"/>
      <c r="AG5" s="28"/>
      <c r="AH5" s="32"/>
      <c r="AI5" s="27"/>
      <c r="AJ5" s="27"/>
      <c r="AK5" s="27"/>
      <c r="AL5" s="28"/>
      <c r="AM5" s="30"/>
      <c r="AN5" s="27"/>
      <c r="AO5" s="11"/>
      <c r="AP5" s="25"/>
      <c r="AQ5" s="25"/>
    </row>
    <row r="6" spans="1:43" s="2" customFormat="1" ht="15" customHeight="1" x14ac:dyDescent="0.25">
      <c r="A6" s="11"/>
      <c r="B6" s="27">
        <v>1972</v>
      </c>
      <c r="C6" s="27" t="s">
        <v>34</v>
      </c>
      <c r="D6" s="4" t="s">
        <v>35</v>
      </c>
      <c r="E6" s="27">
        <v>22</v>
      </c>
      <c r="F6" s="27">
        <v>0</v>
      </c>
      <c r="G6" s="28">
        <v>22</v>
      </c>
      <c r="H6" s="27">
        <v>12</v>
      </c>
      <c r="I6" s="27"/>
      <c r="J6" s="27"/>
      <c r="K6" s="27"/>
      <c r="L6" s="27"/>
      <c r="M6" s="27"/>
      <c r="N6" s="29"/>
      <c r="O6" s="26"/>
      <c r="P6" s="20" t="s">
        <v>109</v>
      </c>
      <c r="Q6" s="20"/>
      <c r="R6" s="20"/>
      <c r="S6" s="20"/>
      <c r="T6" s="32"/>
      <c r="U6" s="27"/>
      <c r="V6" s="27"/>
      <c r="W6" s="28"/>
      <c r="X6" s="27"/>
      <c r="Y6" s="27"/>
      <c r="Z6" s="28"/>
      <c r="AA6" s="32"/>
      <c r="AB6" s="27"/>
      <c r="AC6" s="28"/>
      <c r="AD6" s="28"/>
      <c r="AE6" s="28"/>
      <c r="AF6" s="28"/>
      <c r="AG6" s="28"/>
      <c r="AH6" s="32"/>
      <c r="AI6" s="27">
        <v>1</v>
      </c>
      <c r="AJ6" s="27"/>
      <c r="AK6" s="27"/>
      <c r="AL6" s="28"/>
      <c r="AM6" s="30"/>
      <c r="AN6" s="27">
        <v>1</v>
      </c>
      <c r="AO6" s="11"/>
      <c r="AP6" s="25"/>
      <c r="AQ6" s="25"/>
    </row>
    <row r="7" spans="1:43" s="2" customFormat="1" ht="15" customHeight="1" x14ac:dyDescent="0.25">
      <c r="A7" s="11"/>
      <c r="B7" s="27">
        <v>1973</v>
      </c>
      <c r="C7" s="27" t="s">
        <v>39</v>
      </c>
      <c r="D7" s="4" t="s">
        <v>35</v>
      </c>
      <c r="E7" s="27">
        <v>20</v>
      </c>
      <c r="F7" s="27">
        <v>0</v>
      </c>
      <c r="G7" s="28">
        <v>10</v>
      </c>
      <c r="H7" s="27">
        <v>7</v>
      </c>
      <c r="I7" s="27"/>
      <c r="J7" s="27"/>
      <c r="K7" s="27"/>
      <c r="L7" s="27"/>
      <c r="M7" s="27"/>
      <c r="N7" s="29"/>
      <c r="O7" s="26"/>
      <c r="P7" s="20"/>
      <c r="Q7" s="20"/>
      <c r="R7" s="20"/>
      <c r="S7" s="20"/>
      <c r="T7" s="32"/>
      <c r="U7" s="27"/>
      <c r="V7" s="27"/>
      <c r="W7" s="28"/>
      <c r="X7" s="27"/>
      <c r="Y7" s="27"/>
      <c r="Z7" s="28"/>
      <c r="AA7" s="32"/>
      <c r="AB7" s="27"/>
      <c r="AC7" s="28"/>
      <c r="AD7" s="28"/>
      <c r="AE7" s="28"/>
      <c r="AF7" s="28"/>
      <c r="AG7" s="28"/>
      <c r="AH7" s="32"/>
      <c r="AI7" s="27"/>
      <c r="AJ7" s="27"/>
      <c r="AK7" s="28"/>
      <c r="AL7" s="28"/>
      <c r="AM7" s="30"/>
      <c r="AN7" s="27"/>
      <c r="AO7" s="11"/>
      <c r="AP7" s="25"/>
      <c r="AQ7" s="25"/>
    </row>
    <row r="8" spans="1:43" s="2" customFormat="1" ht="15" customHeight="1" x14ac:dyDescent="0.25">
      <c r="A8" s="11"/>
      <c r="B8" s="27">
        <v>1974</v>
      </c>
      <c r="C8" s="27" t="s">
        <v>40</v>
      </c>
      <c r="D8" s="4" t="s">
        <v>35</v>
      </c>
      <c r="E8" s="27">
        <v>19</v>
      </c>
      <c r="F8" s="28">
        <v>0</v>
      </c>
      <c r="G8" s="27">
        <v>13</v>
      </c>
      <c r="H8" s="27">
        <v>4</v>
      </c>
      <c r="I8" s="27"/>
      <c r="J8" s="27"/>
      <c r="K8" s="27"/>
      <c r="L8" s="27"/>
      <c r="M8" s="27"/>
      <c r="N8" s="29"/>
      <c r="O8" s="26"/>
      <c r="P8" s="20"/>
      <c r="Q8" s="20"/>
      <c r="R8" s="20"/>
      <c r="S8" s="20"/>
      <c r="T8" s="32"/>
      <c r="U8" s="27"/>
      <c r="V8" s="27"/>
      <c r="W8" s="28"/>
      <c r="X8" s="27"/>
      <c r="Y8" s="27"/>
      <c r="Z8" s="28"/>
      <c r="AA8" s="32"/>
      <c r="AB8" s="27"/>
      <c r="AC8" s="28"/>
      <c r="AD8" s="28"/>
      <c r="AE8" s="28"/>
      <c r="AF8" s="28"/>
      <c r="AG8" s="28"/>
      <c r="AH8" s="32"/>
      <c r="AI8" s="27"/>
      <c r="AJ8" s="27"/>
      <c r="AK8" s="28"/>
      <c r="AL8" s="28"/>
      <c r="AM8" s="30"/>
      <c r="AN8" s="27"/>
      <c r="AO8" s="11"/>
      <c r="AP8" s="25"/>
      <c r="AQ8" s="25"/>
    </row>
    <row r="9" spans="1:43" s="2" customFormat="1" ht="15" customHeight="1" x14ac:dyDescent="0.25">
      <c r="A9" s="11"/>
      <c r="B9" s="27">
        <v>1975</v>
      </c>
      <c r="C9" s="27" t="s">
        <v>41</v>
      </c>
      <c r="D9" s="4" t="s">
        <v>35</v>
      </c>
      <c r="E9" s="27">
        <v>14</v>
      </c>
      <c r="F9" s="27">
        <v>0</v>
      </c>
      <c r="G9" s="28">
        <v>11</v>
      </c>
      <c r="H9" s="27">
        <v>4</v>
      </c>
      <c r="I9" s="27"/>
      <c r="J9" s="27"/>
      <c r="K9" s="27"/>
      <c r="L9" s="27"/>
      <c r="M9" s="27"/>
      <c r="N9" s="29"/>
      <c r="O9" s="26"/>
      <c r="P9" s="20"/>
      <c r="Q9" s="20"/>
      <c r="R9" s="20"/>
      <c r="S9" s="20"/>
      <c r="T9" s="32"/>
      <c r="U9" s="27"/>
      <c r="V9" s="27"/>
      <c r="W9" s="28"/>
      <c r="X9" s="27"/>
      <c r="Y9" s="27"/>
      <c r="Z9" s="28"/>
      <c r="AA9" s="32"/>
      <c r="AB9" s="27"/>
      <c r="AC9" s="28"/>
      <c r="AD9" s="28"/>
      <c r="AE9" s="28"/>
      <c r="AF9" s="28"/>
      <c r="AG9" s="28"/>
      <c r="AH9" s="32"/>
      <c r="AI9" s="27"/>
      <c r="AJ9" s="27"/>
      <c r="AK9" s="28"/>
      <c r="AL9" s="28"/>
      <c r="AM9" s="30"/>
      <c r="AN9" s="27"/>
      <c r="AO9" s="11"/>
      <c r="AP9" s="25"/>
      <c r="AQ9" s="25"/>
    </row>
    <row r="10" spans="1:43" s="2" customFormat="1" ht="15" customHeight="1" x14ac:dyDescent="0.25">
      <c r="A10" s="11"/>
      <c r="B10" s="27">
        <v>1976</v>
      </c>
      <c r="C10" s="27" t="s">
        <v>42</v>
      </c>
      <c r="D10" s="4" t="s">
        <v>35</v>
      </c>
      <c r="E10" s="27">
        <v>6</v>
      </c>
      <c r="F10" s="27">
        <v>2</v>
      </c>
      <c r="G10" s="28">
        <v>4</v>
      </c>
      <c r="H10" s="27">
        <v>7</v>
      </c>
      <c r="I10" s="27"/>
      <c r="J10" s="27"/>
      <c r="K10" s="27"/>
      <c r="L10" s="27"/>
      <c r="M10" s="27"/>
      <c r="N10" s="29"/>
      <c r="O10" s="26"/>
      <c r="P10" s="20"/>
      <c r="Q10" s="20"/>
      <c r="R10" s="20"/>
      <c r="S10" s="20"/>
      <c r="T10" s="32"/>
      <c r="U10" s="27"/>
      <c r="V10" s="27"/>
      <c r="W10" s="28"/>
      <c r="X10" s="27"/>
      <c r="Y10" s="27"/>
      <c r="Z10" s="28"/>
      <c r="AA10" s="32"/>
      <c r="AB10" s="27"/>
      <c r="AC10" s="28"/>
      <c r="AD10" s="28"/>
      <c r="AE10" s="28"/>
      <c r="AF10" s="28"/>
      <c r="AG10" s="28"/>
      <c r="AH10" s="32"/>
      <c r="AI10" s="27"/>
      <c r="AJ10" s="27"/>
      <c r="AK10" s="28"/>
      <c r="AL10" s="28">
        <v>1</v>
      </c>
      <c r="AM10" s="30"/>
      <c r="AN10" s="27"/>
      <c r="AO10" s="11"/>
      <c r="AP10" s="25"/>
      <c r="AQ10" s="25"/>
    </row>
    <row r="11" spans="1:43" s="2" customFormat="1" ht="15" customHeight="1" x14ac:dyDescent="0.25">
      <c r="A11" s="11"/>
      <c r="B11" s="27">
        <v>1977</v>
      </c>
      <c r="C11" s="27" t="s">
        <v>34</v>
      </c>
      <c r="D11" s="4" t="s">
        <v>35</v>
      </c>
      <c r="E11" s="27">
        <v>20</v>
      </c>
      <c r="F11" s="27">
        <v>3</v>
      </c>
      <c r="G11" s="28">
        <v>12</v>
      </c>
      <c r="H11" s="27">
        <v>14</v>
      </c>
      <c r="I11" s="27">
        <v>92</v>
      </c>
      <c r="J11" s="27">
        <v>25</v>
      </c>
      <c r="K11" s="27">
        <v>26</v>
      </c>
      <c r="L11" s="27">
        <v>26</v>
      </c>
      <c r="M11" s="27">
        <v>15</v>
      </c>
      <c r="N11" s="31" t="s">
        <v>50</v>
      </c>
      <c r="O11" s="26"/>
      <c r="P11" s="20"/>
      <c r="Q11" s="20"/>
      <c r="R11" s="20"/>
      <c r="S11" s="20"/>
      <c r="T11" s="32"/>
      <c r="U11" s="27"/>
      <c r="V11" s="27"/>
      <c r="W11" s="28"/>
      <c r="X11" s="27"/>
      <c r="Y11" s="27"/>
      <c r="Z11" s="28"/>
      <c r="AA11" s="32"/>
      <c r="AB11" s="27"/>
      <c r="AC11" s="28"/>
      <c r="AD11" s="28"/>
      <c r="AE11" s="28"/>
      <c r="AF11" s="28"/>
      <c r="AG11" s="28"/>
      <c r="AH11" s="32"/>
      <c r="AI11" s="27"/>
      <c r="AJ11" s="27"/>
      <c r="AK11" s="28">
        <v>1</v>
      </c>
      <c r="AL11" s="28"/>
      <c r="AM11" s="30"/>
      <c r="AN11" s="27">
        <v>1</v>
      </c>
      <c r="AO11" s="11"/>
      <c r="AP11" s="25"/>
      <c r="AQ11" s="25"/>
    </row>
    <row r="12" spans="1:43" s="2" customFormat="1" ht="15" customHeight="1" x14ac:dyDescent="0.25">
      <c r="A12" s="11"/>
      <c r="B12" s="27">
        <v>1978</v>
      </c>
      <c r="C12" s="27" t="s">
        <v>36</v>
      </c>
      <c r="D12" s="4" t="s">
        <v>35</v>
      </c>
      <c r="E12" s="27">
        <v>22</v>
      </c>
      <c r="F12" s="27">
        <v>0</v>
      </c>
      <c r="G12" s="28">
        <v>17</v>
      </c>
      <c r="H12" s="27">
        <v>10</v>
      </c>
      <c r="I12" s="27">
        <v>86</v>
      </c>
      <c r="J12" s="27">
        <v>33</v>
      </c>
      <c r="K12" s="27">
        <v>16</v>
      </c>
      <c r="L12" s="27">
        <v>20</v>
      </c>
      <c r="M12" s="27">
        <v>17</v>
      </c>
      <c r="N12" s="31" t="s">
        <v>50</v>
      </c>
      <c r="O12" s="26"/>
      <c r="P12" s="20" t="s">
        <v>112</v>
      </c>
      <c r="Q12" s="20"/>
      <c r="R12" s="20"/>
      <c r="S12" s="20"/>
      <c r="T12" s="32"/>
      <c r="U12" s="27"/>
      <c r="V12" s="27"/>
      <c r="W12" s="28"/>
      <c r="X12" s="27"/>
      <c r="Y12" s="27"/>
      <c r="Z12" s="28"/>
      <c r="AA12" s="32"/>
      <c r="AB12" s="27"/>
      <c r="AC12" s="28"/>
      <c r="AD12" s="28"/>
      <c r="AE12" s="28"/>
      <c r="AF12" s="28"/>
      <c r="AG12" s="28"/>
      <c r="AH12" s="32"/>
      <c r="AI12" s="27"/>
      <c r="AJ12" s="27"/>
      <c r="AK12" s="28"/>
      <c r="AL12" s="28"/>
      <c r="AM12" s="30"/>
      <c r="AN12" s="27"/>
      <c r="AO12" s="11"/>
      <c r="AP12" s="25"/>
      <c r="AQ12" s="25"/>
    </row>
    <row r="13" spans="1:43" s="2" customFormat="1" ht="15" customHeight="1" x14ac:dyDescent="0.25">
      <c r="A13" s="11"/>
      <c r="B13" s="27">
        <v>1979</v>
      </c>
      <c r="C13" s="27" t="s">
        <v>37</v>
      </c>
      <c r="D13" s="33" t="s">
        <v>35</v>
      </c>
      <c r="E13" s="27">
        <v>20</v>
      </c>
      <c r="F13" s="27">
        <v>0</v>
      </c>
      <c r="G13" s="28">
        <v>6</v>
      </c>
      <c r="H13" s="27">
        <v>7</v>
      </c>
      <c r="I13" s="27">
        <v>71</v>
      </c>
      <c r="J13" s="27">
        <v>20</v>
      </c>
      <c r="K13" s="27">
        <v>23</v>
      </c>
      <c r="L13" s="27">
        <v>22</v>
      </c>
      <c r="M13" s="27">
        <v>6</v>
      </c>
      <c r="N13" s="31" t="s">
        <v>50</v>
      </c>
      <c r="O13" s="26"/>
      <c r="P13" s="20"/>
      <c r="Q13" s="20"/>
      <c r="R13" s="20"/>
      <c r="S13" s="20"/>
      <c r="T13" s="32"/>
      <c r="U13" s="27"/>
      <c r="V13" s="27"/>
      <c r="W13" s="28"/>
      <c r="X13" s="27"/>
      <c r="Y13" s="27"/>
      <c r="Z13" s="28"/>
      <c r="AA13" s="32"/>
      <c r="AB13" s="54"/>
      <c r="AC13" s="34"/>
      <c r="AD13" s="34"/>
      <c r="AE13" s="34"/>
      <c r="AF13" s="34"/>
      <c r="AG13" s="34"/>
      <c r="AH13" s="32"/>
      <c r="AI13" s="27"/>
      <c r="AJ13" s="27"/>
      <c r="AK13" s="28"/>
      <c r="AL13" s="28"/>
      <c r="AM13" s="30"/>
      <c r="AN13" s="27"/>
      <c r="AO13" s="11"/>
      <c r="AP13" s="25"/>
      <c r="AQ13" s="25"/>
    </row>
    <row r="14" spans="1:43" s="2" customFormat="1" ht="15" customHeight="1" x14ac:dyDescent="0.25">
      <c r="A14" s="3"/>
      <c r="B14" s="18" t="s">
        <v>7</v>
      </c>
      <c r="C14" s="19"/>
      <c r="D14" s="17"/>
      <c r="E14" s="20">
        <f t="shared" ref="E14:M14" si="0">SUM(E4:E13)</f>
        <v>174</v>
      </c>
      <c r="F14" s="20">
        <f t="shared" si="0"/>
        <v>6</v>
      </c>
      <c r="G14" s="20">
        <f t="shared" si="0"/>
        <v>116</v>
      </c>
      <c r="H14" s="20">
        <f t="shared" si="0"/>
        <v>80</v>
      </c>
      <c r="I14" s="20">
        <f t="shared" si="0"/>
        <v>249</v>
      </c>
      <c r="J14" s="20">
        <f t="shared" si="0"/>
        <v>78</v>
      </c>
      <c r="K14" s="20">
        <f t="shared" si="0"/>
        <v>65</v>
      </c>
      <c r="L14" s="20">
        <f t="shared" si="0"/>
        <v>68</v>
      </c>
      <c r="M14" s="20">
        <f t="shared" si="0"/>
        <v>38</v>
      </c>
      <c r="N14" s="35" t="s">
        <v>50</v>
      </c>
      <c r="O14" s="26"/>
      <c r="P14" s="215" t="s">
        <v>110</v>
      </c>
      <c r="Q14" s="215" t="s">
        <v>110</v>
      </c>
      <c r="R14" s="215" t="s">
        <v>110</v>
      </c>
      <c r="S14" s="215" t="s">
        <v>110</v>
      </c>
      <c r="T14" s="32"/>
      <c r="U14" s="20">
        <f t="shared" ref="U14:AN14" si="1">SUM(U4:U13)</f>
        <v>0</v>
      </c>
      <c r="V14" s="20">
        <f t="shared" si="1"/>
        <v>0</v>
      </c>
      <c r="W14" s="20">
        <f t="shared" si="1"/>
        <v>0</v>
      </c>
      <c r="X14" s="20">
        <f t="shared" si="1"/>
        <v>0</v>
      </c>
      <c r="Y14" s="20">
        <f t="shared" si="1"/>
        <v>0</v>
      </c>
      <c r="Z14" s="35" t="s">
        <v>50</v>
      </c>
      <c r="AA14" s="32"/>
      <c r="AB14" s="20">
        <f t="shared" si="1"/>
        <v>0</v>
      </c>
      <c r="AC14" s="20">
        <f t="shared" si="1"/>
        <v>0</v>
      </c>
      <c r="AD14" s="20">
        <f t="shared" si="1"/>
        <v>0</v>
      </c>
      <c r="AE14" s="20">
        <f t="shared" si="1"/>
        <v>0</v>
      </c>
      <c r="AF14" s="20">
        <f t="shared" si="1"/>
        <v>0</v>
      </c>
      <c r="AG14" s="35" t="s">
        <v>50</v>
      </c>
      <c r="AH14" s="32"/>
      <c r="AI14" s="20">
        <f t="shared" si="1"/>
        <v>1</v>
      </c>
      <c r="AJ14" s="20">
        <f t="shared" si="1"/>
        <v>0</v>
      </c>
      <c r="AK14" s="20">
        <f t="shared" si="1"/>
        <v>1</v>
      </c>
      <c r="AL14" s="20">
        <f t="shared" si="1"/>
        <v>1</v>
      </c>
      <c r="AM14" s="20">
        <f t="shared" si="1"/>
        <v>1</v>
      </c>
      <c r="AN14" s="20">
        <f t="shared" si="1"/>
        <v>2</v>
      </c>
      <c r="AO14" s="11"/>
      <c r="AP14" s="25"/>
      <c r="AQ14" s="25"/>
    </row>
    <row r="15" spans="1:43" ht="15" customHeight="1" x14ac:dyDescent="0.2">
      <c r="A15" s="11"/>
      <c r="B15" s="4" t="s">
        <v>2</v>
      </c>
      <c r="C15" s="30"/>
      <c r="D15" s="36">
        <v>508.3</v>
      </c>
      <c r="E15" s="37"/>
      <c r="F15" s="37"/>
      <c r="G15" s="37"/>
      <c r="H15" s="37"/>
      <c r="I15" s="37"/>
      <c r="J15" s="37"/>
      <c r="K15" s="37"/>
      <c r="L15" s="37"/>
      <c r="M15" s="37"/>
      <c r="N15" s="38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9"/>
      <c r="AG15" s="39"/>
      <c r="AH15" s="37"/>
      <c r="AI15" s="39"/>
      <c r="AJ15" s="39"/>
      <c r="AK15" s="39"/>
      <c r="AL15" s="39"/>
      <c r="AM15" s="39"/>
      <c r="AN15" s="37"/>
      <c r="AO15" s="11"/>
    </row>
    <row r="16" spans="1:43" s="2" customFormat="1" ht="15" customHeight="1" x14ac:dyDescent="0.25">
      <c r="A16" s="11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  <c r="O16" s="32"/>
      <c r="P16" s="40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11"/>
      <c r="AP16" s="25"/>
      <c r="AQ16" s="25"/>
    </row>
    <row r="17" spans="1:42" ht="15" customHeight="1" x14ac:dyDescent="0.25">
      <c r="A17" s="11"/>
      <c r="B17" s="24" t="s">
        <v>53</v>
      </c>
      <c r="C17" s="41"/>
      <c r="D17" s="41"/>
      <c r="E17" s="20" t="s">
        <v>3</v>
      </c>
      <c r="F17" s="20" t="s">
        <v>8</v>
      </c>
      <c r="G17" s="17" t="s">
        <v>5</v>
      </c>
      <c r="H17" s="20" t="s">
        <v>6</v>
      </c>
      <c r="I17" s="20" t="s">
        <v>16</v>
      </c>
      <c r="J17" s="37"/>
      <c r="K17" s="20" t="s">
        <v>25</v>
      </c>
      <c r="L17" s="20" t="s">
        <v>26</v>
      </c>
      <c r="M17" s="20" t="s">
        <v>27</v>
      </c>
      <c r="N17" s="20" t="s">
        <v>21</v>
      </c>
      <c r="O17" s="26"/>
      <c r="P17" s="42" t="s">
        <v>28</v>
      </c>
      <c r="Q17" s="14"/>
      <c r="R17" s="14"/>
      <c r="S17" s="14"/>
      <c r="T17" s="43"/>
      <c r="U17" s="43"/>
      <c r="V17" s="43"/>
      <c r="W17" s="43"/>
      <c r="X17" s="43"/>
      <c r="Y17" s="14"/>
      <c r="Z17" s="14"/>
      <c r="AA17" s="43"/>
      <c r="AB17" s="14"/>
      <c r="AC17" s="14"/>
      <c r="AD17" s="14"/>
      <c r="AE17" s="14"/>
      <c r="AF17" s="14"/>
      <c r="AG17" s="14" t="s">
        <v>114</v>
      </c>
      <c r="AH17" s="43"/>
      <c r="AI17" s="14"/>
      <c r="AJ17" s="14"/>
      <c r="AK17" s="14"/>
      <c r="AL17" s="14"/>
      <c r="AM17" s="14"/>
      <c r="AN17" s="44"/>
      <c r="AO17" s="11"/>
      <c r="AP17" s="37"/>
    </row>
    <row r="18" spans="1:42" ht="15" customHeight="1" x14ac:dyDescent="0.2">
      <c r="A18" s="11"/>
      <c r="B18" s="42" t="s">
        <v>12</v>
      </c>
      <c r="C18" s="14"/>
      <c r="D18" s="44"/>
      <c r="E18" s="27">
        <f>PRODUCT(E14)</f>
        <v>174</v>
      </c>
      <c r="F18" s="27">
        <f>PRODUCT(F14)</f>
        <v>6</v>
      </c>
      <c r="G18" s="27">
        <f>PRODUCT(G14)</f>
        <v>116</v>
      </c>
      <c r="H18" s="27">
        <f>PRODUCT(H14)</f>
        <v>80</v>
      </c>
      <c r="I18" s="27">
        <f>PRODUCT(I14)</f>
        <v>249</v>
      </c>
      <c r="J18" s="37"/>
      <c r="K18" s="45">
        <f>PRODUCT((F18+G18)/E18)</f>
        <v>0.70114942528735635</v>
      </c>
      <c r="L18" s="45">
        <f>PRODUCT(H18/E18)</f>
        <v>0.45977011494252873</v>
      </c>
      <c r="M18" s="45">
        <f>PRODUCT(I18/(E18-112))</f>
        <v>4.0161290322580649</v>
      </c>
      <c r="N18" s="46" t="s">
        <v>50</v>
      </c>
      <c r="O18" s="26">
        <v>3443</v>
      </c>
      <c r="P18" s="216" t="s">
        <v>9</v>
      </c>
      <c r="Q18" s="217"/>
      <c r="R18" s="218" t="s">
        <v>43</v>
      </c>
      <c r="S18" s="218"/>
      <c r="T18" s="218"/>
      <c r="U18" s="218"/>
      <c r="V18" s="218"/>
      <c r="W18" s="218"/>
      <c r="X18" s="218"/>
      <c r="Y18" s="219" t="s">
        <v>11</v>
      </c>
      <c r="Z18" s="219"/>
      <c r="AA18" s="218"/>
      <c r="AB18" s="218"/>
      <c r="AC18" s="219" t="s">
        <v>44</v>
      </c>
      <c r="AD18" s="218"/>
      <c r="AE18" s="218"/>
      <c r="AF18" s="218"/>
      <c r="AG18" s="220">
        <v>5061</v>
      </c>
      <c r="AH18" s="220" t="s">
        <v>113</v>
      </c>
      <c r="AI18" s="218"/>
      <c r="AJ18" s="218"/>
      <c r="AK18" s="218"/>
      <c r="AL18" s="218"/>
      <c r="AM18" s="218"/>
      <c r="AN18" s="221"/>
      <c r="AO18" s="11"/>
      <c r="AP18" s="37"/>
    </row>
    <row r="19" spans="1:42" ht="15" customHeight="1" x14ac:dyDescent="0.2">
      <c r="A19" s="11"/>
      <c r="B19" s="47" t="s">
        <v>14</v>
      </c>
      <c r="C19" s="48"/>
      <c r="D19" s="49"/>
      <c r="E19" s="27"/>
      <c r="F19" s="27"/>
      <c r="G19" s="27"/>
      <c r="H19" s="27"/>
      <c r="I19" s="27"/>
      <c r="J19" s="37"/>
      <c r="K19" s="45"/>
      <c r="L19" s="45"/>
      <c r="M19" s="45"/>
      <c r="N19" s="50"/>
      <c r="O19" s="26">
        <v>669</v>
      </c>
      <c r="P19" s="222" t="s">
        <v>104</v>
      </c>
      <c r="Q19" s="223"/>
      <c r="R19" s="218" t="s">
        <v>43</v>
      </c>
      <c r="S19" s="218"/>
      <c r="T19" s="218"/>
      <c r="U19" s="218"/>
      <c r="V19" s="218"/>
      <c r="W19" s="218"/>
      <c r="X19" s="218"/>
      <c r="Y19" s="219" t="s">
        <v>11</v>
      </c>
      <c r="Z19" s="219"/>
      <c r="AA19" s="218"/>
      <c r="AB19" s="218"/>
      <c r="AC19" s="219" t="s">
        <v>44</v>
      </c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21"/>
      <c r="AO19" s="11"/>
      <c r="AP19" s="37"/>
    </row>
    <row r="20" spans="1:42" ht="15" customHeight="1" x14ac:dyDescent="0.2">
      <c r="A20" s="11"/>
      <c r="B20" s="51" t="s">
        <v>15</v>
      </c>
      <c r="C20" s="52"/>
      <c r="D20" s="53"/>
      <c r="E20" s="54"/>
      <c r="F20" s="54"/>
      <c r="G20" s="54"/>
      <c r="H20" s="54"/>
      <c r="I20" s="54"/>
      <c r="J20" s="37"/>
      <c r="K20" s="55"/>
      <c r="L20" s="55"/>
      <c r="M20" s="55"/>
      <c r="N20" s="56"/>
      <c r="O20" s="26">
        <v>344</v>
      </c>
      <c r="P20" s="222" t="s">
        <v>105</v>
      </c>
      <c r="Q20" s="223"/>
      <c r="R20" s="218" t="s">
        <v>43</v>
      </c>
      <c r="S20" s="218"/>
      <c r="T20" s="218"/>
      <c r="U20" s="218"/>
      <c r="V20" s="218"/>
      <c r="W20" s="218"/>
      <c r="X20" s="218"/>
      <c r="Y20" s="219" t="s">
        <v>11</v>
      </c>
      <c r="Z20" s="219"/>
      <c r="AA20" s="218"/>
      <c r="AB20" s="218"/>
      <c r="AC20" s="219" t="s">
        <v>44</v>
      </c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21"/>
      <c r="AO20" s="11"/>
      <c r="AP20" s="37"/>
    </row>
    <row r="21" spans="1:42" ht="15" customHeight="1" x14ac:dyDescent="0.2">
      <c r="A21" s="11"/>
      <c r="B21" s="57" t="s">
        <v>24</v>
      </c>
      <c r="C21" s="58"/>
      <c r="D21" s="59"/>
      <c r="E21" s="20">
        <f>SUM(E18:E20)</f>
        <v>174</v>
      </c>
      <c r="F21" s="20">
        <f>SUM(F18:F20)</f>
        <v>6</v>
      </c>
      <c r="G21" s="20">
        <f>SUM(G18:G20)</f>
        <v>116</v>
      </c>
      <c r="H21" s="20">
        <f>SUM(H18:H20)</f>
        <v>80</v>
      </c>
      <c r="I21" s="20">
        <f>SUM(I18:I20)</f>
        <v>249</v>
      </c>
      <c r="J21" s="37"/>
      <c r="K21" s="60">
        <f>PRODUCT((F21+G21)/E21)</f>
        <v>0.70114942528735635</v>
      </c>
      <c r="L21" s="60">
        <f>PRODUCT(H21/E21)</f>
        <v>0.45977011494252873</v>
      </c>
      <c r="M21" s="60">
        <f>PRODUCT(I21/(E21-112))</f>
        <v>4.0161290322580649</v>
      </c>
      <c r="N21" s="35" t="s">
        <v>50</v>
      </c>
      <c r="O21" s="26">
        <v>4268.2389114624239</v>
      </c>
      <c r="P21" s="224" t="s">
        <v>10</v>
      </c>
      <c r="Q21" s="225"/>
      <c r="R21" s="226" t="s">
        <v>46</v>
      </c>
      <c r="S21" s="226"/>
      <c r="T21" s="226"/>
      <c r="U21" s="226"/>
      <c r="V21" s="226"/>
      <c r="W21" s="226"/>
      <c r="X21" s="226"/>
      <c r="Y21" s="227" t="s">
        <v>45</v>
      </c>
      <c r="Z21" s="227"/>
      <c r="AA21" s="226"/>
      <c r="AB21" s="226"/>
      <c r="AC21" s="227" t="s">
        <v>47</v>
      </c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8"/>
      <c r="AO21" s="11"/>
      <c r="AP21" s="37"/>
    </row>
    <row r="22" spans="1:42" ht="15" customHeight="1" x14ac:dyDescent="0.25">
      <c r="A22" s="11"/>
      <c r="B22" s="39"/>
      <c r="C22" s="39"/>
      <c r="D22" s="39"/>
      <c r="E22" s="39"/>
      <c r="F22" s="39"/>
      <c r="G22" s="39"/>
      <c r="H22" s="39"/>
      <c r="I22" s="39"/>
      <c r="J22" s="37"/>
      <c r="K22" s="39"/>
      <c r="L22" s="39"/>
      <c r="M22" s="39"/>
      <c r="N22" s="38"/>
      <c r="O22" s="26"/>
      <c r="P22" s="40"/>
      <c r="Q22" s="37"/>
      <c r="R22" s="37"/>
      <c r="S22" s="26"/>
      <c r="T22" s="26"/>
      <c r="U22" s="61"/>
      <c r="V22" s="37"/>
      <c r="W22" s="37"/>
      <c r="X22" s="37"/>
      <c r="Y22" s="37"/>
      <c r="Z22" s="37"/>
      <c r="AA22" s="26"/>
      <c r="AB22" s="37"/>
      <c r="AC22" s="37"/>
      <c r="AD22" s="37"/>
      <c r="AE22" s="37"/>
      <c r="AF22" s="37"/>
      <c r="AG22" s="37"/>
      <c r="AH22" s="26"/>
      <c r="AI22" s="37"/>
      <c r="AJ22" s="37"/>
      <c r="AK22" s="37"/>
      <c r="AL22" s="37"/>
      <c r="AM22" s="37"/>
      <c r="AN22" s="37"/>
      <c r="AO22" s="11"/>
      <c r="AP22" s="26"/>
    </row>
    <row r="23" spans="1:42" ht="15" customHeight="1" x14ac:dyDescent="0.25">
      <c r="A23" s="11"/>
      <c r="B23" s="37" t="s">
        <v>48</v>
      </c>
      <c r="C23" s="37"/>
      <c r="D23" s="37" t="s">
        <v>49</v>
      </c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26"/>
      <c r="P23" s="40"/>
      <c r="Q23" s="37"/>
      <c r="R23" s="37"/>
      <c r="S23" s="26"/>
      <c r="T23" s="26"/>
      <c r="U23" s="61"/>
      <c r="V23" s="37"/>
      <c r="W23" s="37"/>
      <c r="X23" s="37"/>
      <c r="Y23" s="37"/>
      <c r="Z23" s="37"/>
      <c r="AA23" s="26"/>
      <c r="AB23" s="37"/>
      <c r="AC23" s="37"/>
      <c r="AD23" s="37"/>
      <c r="AE23" s="37"/>
      <c r="AF23" s="37"/>
      <c r="AG23" s="37"/>
      <c r="AH23" s="26"/>
      <c r="AI23" s="37"/>
      <c r="AJ23" s="37"/>
      <c r="AK23" s="37"/>
      <c r="AL23" s="37"/>
      <c r="AM23" s="37"/>
      <c r="AN23" s="37"/>
      <c r="AO23" s="11"/>
    </row>
    <row r="24" spans="1:42" ht="15" customHeight="1" x14ac:dyDescent="0.25">
      <c r="A24" s="11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40"/>
      <c r="O24" s="26"/>
      <c r="P24" s="40"/>
      <c r="Q24" s="37"/>
      <c r="R24" s="37"/>
      <c r="S24" s="26"/>
      <c r="T24" s="26"/>
      <c r="U24" s="61"/>
      <c r="V24" s="37"/>
      <c r="W24" s="37"/>
      <c r="X24" s="37"/>
      <c r="Y24" s="37"/>
      <c r="Z24" s="37"/>
      <c r="AA24" s="26"/>
      <c r="AB24" s="37"/>
      <c r="AC24" s="37"/>
      <c r="AD24" s="37"/>
      <c r="AE24" s="37"/>
      <c r="AF24" s="37"/>
      <c r="AG24" s="37"/>
      <c r="AH24" s="26"/>
      <c r="AI24" s="37"/>
      <c r="AJ24" s="37"/>
      <c r="AK24" s="37"/>
      <c r="AL24" s="37"/>
      <c r="AM24" s="37"/>
      <c r="AN24" s="37"/>
      <c r="AO24" s="11"/>
    </row>
    <row r="25" spans="1:42" ht="15" customHeight="1" x14ac:dyDescent="0.25">
      <c r="A25" s="11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0"/>
      <c r="O25" s="26"/>
      <c r="P25" s="40"/>
      <c r="Q25" s="37"/>
      <c r="R25" s="37"/>
      <c r="S25" s="26"/>
      <c r="T25" s="26"/>
      <c r="U25" s="61"/>
      <c r="V25" s="37"/>
      <c r="W25" s="37"/>
      <c r="X25" s="37"/>
      <c r="Y25" s="37"/>
      <c r="Z25" s="37"/>
      <c r="AA25" s="26"/>
      <c r="AB25" s="37"/>
      <c r="AC25" s="37"/>
      <c r="AD25" s="37"/>
      <c r="AE25" s="37"/>
      <c r="AF25" s="37"/>
      <c r="AG25" s="37"/>
      <c r="AH25" s="26"/>
      <c r="AI25" s="37"/>
      <c r="AJ25" s="37"/>
      <c r="AK25" s="37"/>
      <c r="AL25" s="37"/>
      <c r="AM25" s="37"/>
      <c r="AN25" s="37"/>
      <c r="AO25" s="11"/>
    </row>
    <row r="26" spans="1:42" ht="15" customHeight="1" x14ac:dyDescent="0.25">
      <c r="A26" s="11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40"/>
      <c r="O26" s="26"/>
      <c r="P26" s="40"/>
      <c r="Q26" s="37"/>
      <c r="R26" s="37"/>
      <c r="S26" s="26"/>
      <c r="T26" s="26"/>
      <c r="U26" s="61"/>
      <c r="V26" s="37"/>
      <c r="W26" s="37"/>
      <c r="X26" s="37"/>
      <c r="Y26" s="37"/>
      <c r="Z26" s="37"/>
      <c r="AA26" s="26"/>
      <c r="AB26" s="37"/>
      <c r="AC26" s="37"/>
      <c r="AD26" s="37"/>
      <c r="AE26" s="37"/>
      <c r="AF26" s="37"/>
      <c r="AG26" s="37"/>
      <c r="AH26" s="26"/>
      <c r="AI26" s="37"/>
      <c r="AJ26" s="37"/>
      <c r="AK26" s="37"/>
      <c r="AL26" s="37"/>
      <c r="AM26" s="37"/>
      <c r="AN26" s="37"/>
    </row>
    <row r="27" spans="1:42" ht="15" customHeight="1" x14ac:dyDescent="0.25">
      <c r="A27" s="11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40"/>
      <c r="O27" s="26"/>
      <c r="P27" s="40"/>
      <c r="Q27" s="37"/>
      <c r="R27" s="37"/>
      <c r="S27" s="26"/>
      <c r="T27" s="26"/>
      <c r="U27" s="61"/>
      <c r="V27" s="37"/>
      <c r="W27" s="37"/>
      <c r="X27" s="37"/>
      <c r="Y27" s="37"/>
      <c r="Z27" s="37"/>
      <c r="AA27" s="26"/>
      <c r="AB27" s="37"/>
      <c r="AC27" s="37"/>
      <c r="AD27" s="37"/>
      <c r="AE27" s="37"/>
      <c r="AF27" s="37"/>
      <c r="AG27" s="37"/>
      <c r="AH27" s="26"/>
      <c r="AI27" s="37"/>
      <c r="AJ27" s="37"/>
      <c r="AK27" s="37"/>
      <c r="AL27" s="37"/>
      <c r="AM27" s="37"/>
      <c r="AN27" s="37"/>
      <c r="AO27" s="11"/>
    </row>
    <row r="28" spans="1:42" ht="15" customHeight="1" x14ac:dyDescent="0.25">
      <c r="A28" s="11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40"/>
      <c r="O28" s="26"/>
      <c r="P28" s="40"/>
      <c r="Q28" s="37"/>
      <c r="R28" s="37"/>
      <c r="S28" s="26"/>
      <c r="T28" s="26"/>
      <c r="U28" s="61"/>
      <c r="V28" s="37"/>
      <c r="W28" s="37"/>
      <c r="X28" s="37"/>
      <c r="Y28" s="37"/>
      <c r="Z28" s="37"/>
      <c r="AA28" s="26"/>
      <c r="AB28" s="37"/>
      <c r="AC28" s="37"/>
      <c r="AD28" s="37"/>
      <c r="AE28" s="37"/>
      <c r="AF28" s="37"/>
      <c r="AG28" s="37"/>
      <c r="AH28" s="26"/>
      <c r="AI28" s="37"/>
      <c r="AJ28" s="37"/>
      <c r="AK28" s="37"/>
      <c r="AL28" s="37"/>
      <c r="AM28" s="37"/>
      <c r="AN28" s="37"/>
    </row>
    <row r="29" spans="1:42" ht="15" customHeight="1" x14ac:dyDescent="0.2">
      <c r="A29" s="11"/>
      <c r="B29" s="37"/>
      <c r="C29" s="3"/>
      <c r="D29" s="3"/>
      <c r="E29" s="37"/>
      <c r="F29" s="37"/>
      <c r="G29" s="37"/>
      <c r="H29" s="37"/>
      <c r="I29" s="37"/>
      <c r="J29" s="37"/>
      <c r="K29" s="37"/>
      <c r="L29" s="37"/>
      <c r="M29" s="62"/>
      <c r="N29" s="62"/>
      <c r="O29" s="26"/>
      <c r="P29" s="40"/>
      <c r="Q29" s="37"/>
      <c r="R29" s="26"/>
      <c r="S29" s="26"/>
      <c r="T29" s="26"/>
      <c r="U29" s="26"/>
      <c r="V29" s="37"/>
      <c r="W29" s="37"/>
      <c r="X29" s="37"/>
      <c r="Y29" s="37"/>
      <c r="Z29" s="37"/>
      <c r="AA29" s="26"/>
      <c r="AB29" s="37"/>
      <c r="AC29" s="37"/>
      <c r="AD29" s="37"/>
      <c r="AE29" s="37"/>
      <c r="AF29" s="37"/>
      <c r="AG29" s="37"/>
      <c r="AH29" s="26"/>
      <c r="AI29" s="37"/>
      <c r="AJ29" s="37"/>
      <c r="AK29" s="37"/>
      <c r="AL29" s="37"/>
      <c r="AM29" s="37"/>
      <c r="AN29" s="37"/>
    </row>
    <row r="30" spans="1:42" ht="15" customHeight="1" x14ac:dyDescent="0.25">
      <c r="A30" s="11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6"/>
      <c r="P30" s="40"/>
      <c r="Q30" s="37"/>
      <c r="R30" s="37"/>
      <c r="S30" s="26"/>
      <c r="T30" s="26"/>
      <c r="U30" s="61"/>
      <c r="V30" s="37"/>
      <c r="W30" s="37"/>
      <c r="X30" s="37"/>
      <c r="Y30" s="37"/>
      <c r="Z30" s="37"/>
      <c r="AA30" s="26"/>
      <c r="AB30" s="37"/>
      <c r="AC30" s="37"/>
      <c r="AD30" s="37"/>
      <c r="AE30" s="37"/>
      <c r="AF30" s="37"/>
      <c r="AG30" s="37"/>
      <c r="AH30" s="26"/>
      <c r="AI30" s="37"/>
      <c r="AJ30" s="37"/>
      <c r="AK30" s="37"/>
      <c r="AL30" s="37"/>
      <c r="AM30" s="37"/>
      <c r="AN30" s="37"/>
    </row>
    <row r="31" spans="1:42" ht="15" customHeight="1" x14ac:dyDescent="0.25">
      <c r="A31" s="11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6"/>
      <c r="P31" s="40"/>
      <c r="Q31" s="37"/>
      <c r="R31" s="37"/>
      <c r="S31" s="26"/>
      <c r="T31" s="26"/>
      <c r="U31" s="61"/>
      <c r="V31" s="61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2" ht="15" customHeight="1" x14ac:dyDescent="0.25">
      <c r="A32" s="11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6"/>
      <c r="P32" s="40"/>
      <c r="Q32" s="37"/>
      <c r="R32" s="37"/>
      <c r="S32" s="26"/>
      <c r="T32" s="26"/>
      <c r="U32" s="61"/>
      <c r="V32" s="61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0" ht="15" customHeight="1" x14ac:dyDescent="0.25">
      <c r="A33" s="11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6"/>
      <c r="P33" s="40"/>
      <c r="Q33" s="37"/>
      <c r="R33" s="37"/>
      <c r="S33" s="26"/>
      <c r="T33" s="26"/>
      <c r="U33" s="61"/>
      <c r="V33" s="61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0" ht="15" customHeight="1" x14ac:dyDescent="0.25">
      <c r="A34" s="1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6"/>
      <c r="P34" s="40"/>
      <c r="Q34" s="37"/>
      <c r="R34" s="37"/>
      <c r="S34" s="26"/>
      <c r="T34" s="26"/>
      <c r="U34" s="61"/>
      <c r="V34" s="61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15" customHeight="1" x14ac:dyDescent="0.25">
      <c r="A35" s="11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6"/>
      <c r="P35" s="40"/>
      <c r="Q35" s="37"/>
      <c r="R35" s="37"/>
      <c r="S35" s="26"/>
      <c r="T35" s="26"/>
      <c r="U35" s="61"/>
      <c r="V35" s="61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</row>
    <row r="36" spans="1:40" ht="15" customHeight="1" x14ac:dyDescent="0.25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6"/>
      <c r="P36" s="40"/>
      <c r="Q36" s="37"/>
      <c r="R36" s="37"/>
      <c r="S36" s="26"/>
      <c r="T36" s="26"/>
      <c r="U36" s="61"/>
      <c r="V36" s="61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15" customHeight="1" x14ac:dyDescent="0.2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6"/>
      <c r="P37" s="40"/>
      <c r="Q37" s="37"/>
      <c r="R37" s="37"/>
      <c r="S37" s="26"/>
      <c r="T37" s="26"/>
      <c r="U37" s="61"/>
      <c r="V37" s="61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ht="15" customHeight="1" x14ac:dyDescent="0.2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6"/>
      <c r="P38" s="40"/>
      <c r="Q38" s="37"/>
      <c r="R38" s="37"/>
      <c r="S38" s="26"/>
      <c r="T38" s="26"/>
      <c r="U38" s="61"/>
      <c r="V38" s="61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15" customHeight="1" x14ac:dyDescent="0.25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6"/>
      <c r="P39" s="37"/>
      <c r="Q39" s="40"/>
      <c r="R39" s="37"/>
      <c r="S39" s="37"/>
      <c r="T39" s="26"/>
      <c r="U39" s="26"/>
      <c r="V39" s="61"/>
      <c r="W39" s="61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ht="15" customHeight="1" x14ac:dyDescent="0.2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6"/>
      <c r="P40" s="37"/>
      <c r="Q40" s="40"/>
      <c r="R40" s="37"/>
      <c r="S40" s="37"/>
      <c r="T40" s="26"/>
      <c r="U40" s="26"/>
      <c r="V40" s="61"/>
      <c r="W40" s="61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5" customHeight="1" x14ac:dyDescent="0.2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6"/>
      <c r="P41" s="37"/>
      <c r="Q41" s="40"/>
      <c r="R41" s="37"/>
      <c r="S41" s="37"/>
      <c r="T41" s="26"/>
      <c r="U41" s="26"/>
      <c r="V41" s="61"/>
      <c r="W41" s="61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ht="15" customHeight="1" x14ac:dyDescent="0.2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6"/>
      <c r="P42" s="37"/>
      <c r="Q42" s="40"/>
      <c r="R42" s="37"/>
      <c r="S42" s="37"/>
      <c r="T42" s="26"/>
      <c r="U42" s="26"/>
      <c r="V42" s="61"/>
      <c r="W42" s="61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15" customHeight="1" x14ac:dyDescent="0.2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6"/>
      <c r="P43" s="26"/>
      <c r="Q43" s="26"/>
      <c r="R43" s="26"/>
      <c r="S43" s="26"/>
      <c r="T43" s="26"/>
      <c r="U43" s="37"/>
      <c r="V43" s="40"/>
      <c r="W43" s="37"/>
      <c r="X43" s="37"/>
      <c r="Y43" s="26"/>
      <c r="Z43" s="26"/>
      <c r="AA43" s="26"/>
      <c r="AB43" s="26"/>
      <c r="AC43" s="61"/>
      <c r="AD43" s="61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ht="15" customHeight="1" x14ac:dyDescent="0.2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6"/>
      <c r="P44" s="37"/>
      <c r="Q44" s="37"/>
      <c r="R44" s="37"/>
      <c r="S44" s="37"/>
      <c r="T44" s="37"/>
      <c r="U44" s="37"/>
      <c r="V44" s="40"/>
      <c r="W44" s="37"/>
      <c r="X44" s="37"/>
      <c r="Y44" s="26"/>
      <c r="Z44" s="26"/>
      <c r="AA44" s="37"/>
      <c r="AB44" s="26"/>
      <c r="AC44" s="61"/>
      <c r="AD44" s="61"/>
      <c r="AE44" s="26"/>
      <c r="AF44" s="26"/>
      <c r="AG44" s="26"/>
      <c r="AH44" s="37"/>
      <c r="AI44" s="26"/>
      <c r="AJ44" s="26"/>
      <c r="AK44" s="26"/>
      <c r="AL44" s="26"/>
      <c r="AM44" s="26"/>
      <c r="AN44" s="26"/>
    </row>
    <row r="45" spans="1:40" ht="15" customHeight="1" x14ac:dyDescent="0.2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6"/>
      <c r="P45" s="37"/>
      <c r="Q45" s="37"/>
      <c r="R45" s="37"/>
      <c r="S45" s="37"/>
      <c r="T45" s="37"/>
      <c r="U45" s="37"/>
      <c r="V45" s="40"/>
      <c r="W45" s="37"/>
      <c r="X45" s="37"/>
      <c r="Y45" s="26"/>
      <c r="Z45" s="26"/>
      <c r="AA45" s="37"/>
      <c r="AB45" s="26"/>
      <c r="AC45" s="61"/>
      <c r="AD45" s="61"/>
      <c r="AE45" s="26"/>
      <c r="AF45" s="26"/>
      <c r="AG45" s="26"/>
      <c r="AH45" s="37"/>
      <c r="AI45" s="26"/>
      <c r="AJ45" s="26"/>
      <c r="AK45" s="26"/>
      <c r="AL45" s="26"/>
      <c r="AM45" s="26"/>
      <c r="AN45" s="26"/>
    </row>
    <row r="46" spans="1:40" ht="15" customHeight="1" x14ac:dyDescent="0.25">
      <c r="B46" s="37"/>
      <c r="C46" s="37"/>
      <c r="D46" s="37"/>
      <c r="E46" s="37"/>
      <c r="F46" s="37"/>
      <c r="G46" s="37"/>
      <c r="H46" s="37"/>
      <c r="I46" s="37"/>
      <c r="J46" s="37"/>
      <c r="K46" s="37"/>
      <c r="P46" s="37"/>
      <c r="Q46" s="37"/>
      <c r="R46" s="37"/>
      <c r="S46" s="37"/>
      <c r="T46" s="37"/>
      <c r="AA46" s="37"/>
      <c r="AH46" s="37"/>
    </row>
    <row r="47" spans="1:40" ht="15" customHeight="1" x14ac:dyDescent="0.25">
      <c r="B47" s="37"/>
      <c r="C47" s="37"/>
      <c r="D47" s="37"/>
      <c r="E47" s="37"/>
      <c r="F47" s="37"/>
      <c r="G47" s="37"/>
      <c r="H47" s="37"/>
      <c r="I47" s="37"/>
      <c r="J47" s="37"/>
      <c r="K47" s="37"/>
      <c r="P47" s="37"/>
      <c r="Q47" s="37"/>
      <c r="R47" s="37"/>
      <c r="S47" s="37"/>
      <c r="T47" s="37"/>
      <c r="AA47" s="37"/>
      <c r="AH47" s="37"/>
    </row>
    <row r="48" spans="1:40" ht="15" customHeight="1" x14ac:dyDescent="0.25">
      <c r="B48" s="37"/>
      <c r="C48" s="37"/>
      <c r="D48" s="37"/>
      <c r="E48" s="37"/>
      <c r="F48" s="37"/>
      <c r="G48" s="37"/>
      <c r="H48" s="37"/>
      <c r="I48" s="37"/>
      <c r="J48" s="37"/>
      <c r="K48" s="37"/>
      <c r="P48" s="37"/>
      <c r="Q48" s="37"/>
      <c r="R48" s="37"/>
      <c r="S48" s="37"/>
      <c r="T48" s="37"/>
      <c r="AA48" s="37"/>
      <c r="AH48" s="37"/>
    </row>
    <row r="49" spans="2:34" ht="15" customHeight="1" x14ac:dyDescent="0.25">
      <c r="B49" s="37"/>
      <c r="C49" s="37"/>
      <c r="D49" s="37"/>
      <c r="E49" s="37"/>
      <c r="F49" s="37"/>
      <c r="G49" s="37"/>
      <c r="H49" s="37"/>
      <c r="I49" s="37"/>
      <c r="J49" s="37"/>
      <c r="K49" s="37"/>
      <c r="P49" s="37"/>
      <c r="Q49" s="37"/>
      <c r="R49" s="37"/>
      <c r="S49" s="37"/>
      <c r="T49" s="37"/>
      <c r="AA49" s="37"/>
      <c r="AH49" s="37"/>
    </row>
    <row r="50" spans="2:34" ht="15" customHeight="1" x14ac:dyDescent="0.25">
      <c r="B50" s="37"/>
      <c r="C50" s="37"/>
      <c r="D50" s="37"/>
      <c r="E50" s="37"/>
      <c r="F50" s="37"/>
      <c r="G50" s="37"/>
      <c r="H50" s="37"/>
      <c r="I50" s="37"/>
      <c r="J50" s="37"/>
      <c r="K50" s="37"/>
      <c r="P50" s="37"/>
      <c r="Q50" s="37"/>
      <c r="R50" s="37"/>
      <c r="S50" s="37"/>
      <c r="T50" s="37"/>
      <c r="AA50" s="37"/>
      <c r="AH50" s="37"/>
    </row>
    <row r="51" spans="2:34" ht="15" customHeight="1" x14ac:dyDescent="0.25">
      <c r="B51" s="37"/>
      <c r="C51" s="37"/>
      <c r="D51" s="37"/>
      <c r="E51" s="37"/>
      <c r="F51" s="37"/>
      <c r="G51" s="37"/>
      <c r="H51" s="37"/>
      <c r="I51" s="37"/>
      <c r="J51" s="37"/>
      <c r="K51" s="37"/>
      <c r="P51" s="37"/>
      <c r="Q51" s="37"/>
      <c r="R51" s="37"/>
      <c r="S51" s="37"/>
      <c r="T51" s="37"/>
      <c r="AA51" s="37"/>
      <c r="AH51" s="37"/>
    </row>
    <row r="52" spans="2:34" ht="15" customHeight="1" x14ac:dyDescent="0.25">
      <c r="B52" s="37"/>
      <c r="C52" s="37"/>
      <c r="D52" s="37"/>
      <c r="E52" s="37"/>
      <c r="F52" s="37"/>
      <c r="G52" s="37"/>
      <c r="H52" s="37"/>
      <c r="I52" s="37"/>
      <c r="J52" s="37"/>
      <c r="K52" s="37"/>
      <c r="P52" s="37"/>
      <c r="Q52" s="37"/>
      <c r="R52" s="37"/>
      <c r="S52" s="37"/>
      <c r="T52" s="37"/>
      <c r="AA52" s="37"/>
      <c r="AH52" s="37"/>
    </row>
    <row r="53" spans="2:34" ht="15" customHeight="1" x14ac:dyDescent="0.25">
      <c r="B53" s="37"/>
      <c r="C53" s="37"/>
      <c r="D53" s="37"/>
      <c r="E53" s="37"/>
      <c r="F53" s="37"/>
      <c r="G53" s="37"/>
      <c r="H53" s="37"/>
      <c r="I53" s="37"/>
      <c r="J53" s="37"/>
      <c r="K53" s="37"/>
      <c r="P53" s="37"/>
      <c r="Q53" s="37"/>
      <c r="R53" s="37"/>
      <c r="S53" s="37"/>
      <c r="T53" s="37"/>
      <c r="AA53" s="37"/>
      <c r="AH53" s="37"/>
    </row>
    <row r="54" spans="2:34" ht="15" customHeight="1" x14ac:dyDescent="0.25">
      <c r="B54" s="37"/>
      <c r="C54" s="37"/>
      <c r="D54" s="37"/>
      <c r="E54" s="37"/>
      <c r="F54" s="37"/>
      <c r="G54" s="37"/>
      <c r="H54" s="37"/>
      <c r="I54" s="37"/>
      <c r="J54" s="37"/>
      <c r="K54" s="37"/>
      <c r="P54" s="37"/>
      <c r="Q54" s="37"/>
      <c r="R54" s="37"/>
      <c r="S54" s="37"/>
      <c r="T54" s="37"/>
      <c r="AA54" s="37"/>
      <c r="AH54" s="37"/>
    </row>
    <row r="55" spans="2:34" ht="15" customHeight="1" x14ac:dyDescent="0.25">
      <c r="B55" s="37"/>
      <c r="C55" s="37"/>
      <c r="D55" s="37"/>
      <c r="E55" s="37"/>
      <c r="F55" s="37"/>
      <c r="G55" s="37"/>
      <c r="H55" s="37"/>
      <c r="I55" s="37"/>
      <c r="J55" s="37"/>
      <c r="K55" s="37"/>
      <c r="P55" s="37"/>
      <c r="Q55" s="37"/>
      <c r="R55" s="37"/>
      <c r="S55" s="37"/>
      <c r="T55" s="37"/>
      <c r="AA55" s="37"/>
      <c r="AH55" s="37"/>
    </row>
    <row r="56" spans="2:34" ht="15" customHeight="1" x14ac:dyDescent="0.25">
      <c r="B56" s="37"/>
      <c r="C56" s="37"/>
      <c r="D56" s="37"/>
      <c r="E56" s="37"/>
      <c r="F56" s="37"/>
      <c r="G56" s="37"/>
      <c r="H56" s="37"/>
      <c r="I56" s="37"/>
      <c r="J56" s="37"/>
      <c r="K56" s="37"/>
      <c r="P56" s="37"/>
      <c r="Q56" s="37"/>
      <c r="R56" s="37"/>
      <c r="S56" s="37"/>
      <c r="T56" s="37"/>
      <c r="AA56" s="37"/>
      <c r="AH56" s="37"/>
    </row>
    <row r="57" spans="2:34" ht="15" customHeight="1" x14ac:dyDescent="0.25">
      <c r="B57" s="37"/>
      <c r="C57" s="37"/>
      <c r="D57" s="37"/>
      <c r="E57" s="37"/>
      <c r="F57" s="37"/>
      <c r="G57" s="37"/>
      <c r="H57" s="37"/>
      <c r="I57" s="37"/>
      <c r="J57" s="37"/>
      <c r="K57" s="37"/>
      <c r="P57" s="37"/>
      <c r="Q57" s="37"/>
      <c r="R57" s="37"/>
      <c r="S57" s="37"/>
      <c r="T57" s="37"/>
      <c r="AA57" s="37"/>
      <c r="AH57" s="37"/>
    </row>
    <row r="58" spans="2:34" ht="15" customHeight="1" x14ac:dyDescent="0.25">
      <c r="B58" s="37"/>
      <c r="C58" s="37"/>
      <c r="D58" s="37"/>
      <c r="E58" s="37"/>
      <c r="F58" s="37"/>
      <c r="G58" s="37"/>
      <c r="H58" s="37"/>
      <c r="I58" s="37"/>
      <c r="J58" s="37"/>
      <c r="K58" s="37"/>
      <c r="P58" s="37"/>
      <c r="Q58" s="37"/>
      <c r="R58" s="37"/>
      <c r="S58" s="37"/>
      <c r="T58" s="37"/>
      <c r="AA58" s="37"/>
      <c r="AH58" s="37"/>
    </row>
    <row r="59" spans="2:34" ht="15" customHeight="1" x14ac:dyDescent="0.25">
      <c r="B59" s="37"/>
      <c r="C59" s="37"/>
      <c r="D59" s="37"/>
      <c r="E59" s="37"/>
      <c r="F59" s="37"/>
      <c r="G59" s="37"/>
      <c r="H59" s="37"/>
      <c r="I59" s="37"/>
      <c r="J59" s="37"/>
      <c r="K59" s="37"/>
      <c r="P59" s="37"/>
      <c r="Q59" s="37"/>
      <c r="R59" s="37"/>
      <c r="S59" s="37"/>
      <c r="T59" s="37"/>
      <c r="AA59" s="37"/>
      <c r="AH59" s="37"/>
    </row>
    <row r="60" spans="2:34" ht="15" customHeight="1" x14ac:dyDescent="0.25">
      <c r="B60" s="37"/>
      <c r="C60" s="37"/>
      <c r="D60" s="37"/>
      <c r="E60" s="37"/>
      <c r="F60" s="37"/>
      <c r="G60" s="37"/>
      <c r="H60" s="37"/>
      <c r="I60" s="37"/>
      <c r="J60" s="37"/>
      <c r="K60" s="37"/>
      <c r="P60" s="37"/>
      <c r="Q60" s="37"/>
      <c r="R60" s="37"/>
      <c r="S60" s="37"/>
      <c r="T60" s="37"/>
      <c r="AA60" s="37"/>
      <c r="AH60" s="37"/>
    </row>
    <row r="61" spans="2:34" ht="15" customHeight="1" x14ac:dyDescent="0.25">
      <c r="B61" s="37"/>
      <c r="C61" s="37"/>
      <c r="D61" s="37"/>
      <c r="E61" s="37"/>
      <c r="F61" s="37"/>
      <c r="G61" s="37"/>
      <c r="H61" s="37"/>
      <c r="I61" s="37"/>
      <c r="J61" s="37"/>
      <c r="K61" s="37"/>
      <c r="P61" s="37"/>
      <c r="Q61" s="37"/>
      <c r="R61" s="37"/>
      <c r="S61" s="37"/>
      <c r="T61" s="37"/>
      <c r="AA61" s="37"/>
      <c r="AH61" s="37"/>
    </row>
    <row r="62" spans="2:34" ht="15" customHeight="1" x14ac:dyDescent="0.25">
      <c r="B62" s="37"/>
      <c r="C62" s="37"/>
      <c r="D62" s="37"/>
      <c r="E62" s="37"/>
      <c r="F62" s="37"/>
      <c r="G62" s="37"/>
      <c r="H62" s="37"/>
      <c r="I62" s="37"/>
      <c r="J62" s="37"/>
      <c r="K62" s="37"/>
      <c r="P62" s="37"/>
      <c r="Q62" s="37"/>
      <c r="R62" s="37"/>
      <c r="S62" s="37"/>
      <c r="T62" s="37"/>
      <c r="AA62" s="37"/>
      <c r="AH62" s="37"/>
    </row>
    <row r="63" spans="2:34" ht="15" customHeight="1" x14ac:dyDescent="0.25">
      <c r="B63" s="37"/>
      <c r="C63" s="37"/>
      <c r="D63" s="37"/>
      <c r="E63" s="37"/>
      <c r="F63" s="37"/>
      <c r="G63" s="37"/>
      <c r="H63" s="37"/>
      <c r="I63" s="37"/>
      <c r="J63" s="37"/>
      <c r="K63" s="37"/>
      <c r="P63" s="37"/>
      <c r="Q63" s="37"/>
      <c r="R63" s="37"/>
      <c r="S63" s="37"/>
      <c r="T63" s="37"/>
      <c r="AA63" s="37"/>
      <c r="AH63" s="37"/>
    </row>
    <row r="64" spans="2:34" ht="15" customHeight="1" x14ac:dyDescent="0.25">
      <c r="B64" s="37"/>
      <c r="C64" s="37"/>
      <c r="D64" s="37"/>
      <c r="E64" s="37"/>
      <c r="F64" s="37"/>
      <c r="G64" s="37"/>
      <c r="H64" s="37"/>
      <c r="I64" s="37"/>
      <c r="J64" s="37"/>
      <c r="K64" s="37"/>
      <c r="P64" s="37"/>
      <c r="Q64" s="37"/>
      <c r="R64" s="37"/>
      <c r="S64" s="37"/>
      <c r="T64" s="37"/>
      <c r="AA64" s="37"/>
      <c r="AH64" s="37"/>
    </row>
    <row r="65" spans="2:34" ht="15" customHeight="1" x14ac:dyDescent="0.25">
      <c r="B65" s="37"/>
      <c r="C65" s="37"/>
      <c r="D65" s="37"/>
      <c r="E65" s="37"/>
      <c r="F65" s="37"/>
      <c r="G65" s="37"/>
      <c r="H65" s="37"/>
      <c r="I65" s="37"/>
      <c r="J65" s="37"/>
      <c r="K65" s="37"/>
      <c r="P65" s="37"/>
      <c r="Q65" s="37"/>
      <c r="R65" s="37"/>
      <c r="S65" s="37"/>
      <c r="T65" s="37"/>
      <c r="AA65" s="37"/>
      <c r="AH65" s="37"/>
    </row>
    <row r="66" spans="2:34" ht="15" customHeight="1" x14ac:dyDescent="0.25">
      <c r="B66" s="37"/>
      <c r="C66" s="37"/>
      <c r="D66" s="37"/>
      <c r="E66" s="37"/>
      <c r="F66" s="37"/>
      <c r="G66" s="37"/>
      <c r="H66" s="37"/>
      <c r="I66" s="37"/>
      <c r="J66" s="37"/>
      <c r="K66" s="37"/>
      <c r="P66" s="37"/>
      <c r="Q66" s="37"/>
      <c r="R66" s="37"/>
      <c r="S66" s="37"/>
      <c r="T66" s="37"/>
      <c r="AA66" s="37"/>
      <c r="AH66" s="37"/>
    </row>
    <row r="67" spans="2:34" ht="15" customHeight="1" x14ac:dyDescent="0.25">
      <c r="B67" s="37"/>
      <c r="C67" s="37"/>
      <c r="D67" s="37"/>
      <c r="E67" s="37"/>
      <c r="F67" s="37"/>
      <c r="G67" s="37"/>
      <c r="H67" s="37"/>
      <c r="I67" s="37"/>
      <c r="J67" s="37"/>
      <c r="K67" s="37"/>
      <c r="P67" s="37"/>
      <c r="Q67" s="37"/>
      <c r="R67" s="37"/>
      <c r="S67" s="37"/>
      <c r="T67" s="37"/>
      <c r="AA67" s="37"/>
      <c r="AH67" s="37"/>
    </row>
    <row r="68" spans="2:34" ht="15" customHeight="1" x14ac:dyDescent="0.25">
      <c r="B68" s="37"/>
      <c r="C68" s="37"/>
      <c r="D68" s="37"/>
      <c r="E68" s="37"/>
      <c r="F68" s="37"/>
      <c r="G68" s="37"/>
      <c r="H68" s="37"/>
      <c r="I68" s="37"/>
      <c r="J68" s="37"/>
      <c r="K68" s="37"/>
      <c r="P68" s="37"/>
      <c r="Q68" s="37"/>
      <c r="R68" s="37"/>
      <c r="S68" s="37"/>
      <c r="T68" s="37"/>
      <c r="AA68" s="37"/>
      <c r="AH68" s="37"/>
    </row>
    <row r="69" spans="2:34" ht="15" customHeight="1" x14ac:dyDescent="0.25">
      <c r="B69" s="37"/>
      <c r="C69" s="37"/>
      <c r="D69" s="37"/>
      <c r="E69" s="37"/>
      <c r="F69" s="37"/>
      <c r="G69" s="37"/>
      <c r="H69" s="37"/>
      <c r="I69" s="37"/>
      <c r="J69" s="37"/>
      <c r="K69" s="37"/>
      <c r="P69" s="37"/>
      <c r="Q69" s="37"/>
      <c r="R69" s="37"/>
      <c r="S69" s="37"/>
      <c r="T69" s="37"/>
      <c r="AA69" s="37"/>
      <c r="AH69" s="37"/>
    </row>
    <row r="70" spans="2:34" ht="15" customHeight="1" x14ac:dyDescent="0.25">
      <c r="B70" s="37"/>
      <c r="C70" s="37"/>
      <c r="D70" s="37"/>
      <c r="E70" s="37"/>
      <c r="F70" s="37"/>
      <c r="G70" s="37"/>
      <c r="H70" s="37"/>
      <c r="I70" s="37"/>
      <c r="J70" s="37"/>
      <c r="K70" s="37"/>
      <c r="P70" s="37"/>
      <c r="Q70" s="37"/>
      <c r="R70" s="37"/>
      <c r="S70" s="37"/>
      <c r="T70" s="37"/>
      <c r="AA70" s="37"/>
      <c r="AH70" s="37"/>
    </row>
    <row r="71" spans="2:34" ht="15" customHeight="1" x14ac:dyDescent="0.25">
      <c r="P71" s="37"/>
      <c r="Q71" s="37"/>
      <c r="R71" s="37"/>
      <c r="S71" s="37"/>
      <c r="T71" s="37"/>
      <c r="AA71" s="37"/>
      <c r="AH71" s="37"/>
    </row>
    <row r="72" spans="2:34" ht="15" customHeight="1" x14ac:dyDescent="0.25">
      <c r="P72" s="37"/>
      <c r="Q72" s="37"/>
      <c r="R72" s="37"/>
      <c r="S72" s="37"/>
      <c r="T72" s="37"/>
      <c r="AA72" s="37"/>
      <c r="AH72" s="37"/>
    </row>
    <row r="73" spans="2:34" ht="15" customHeight="1" x14ac:dyDescent="0.25">
      <c r="P73" s="37"/>
      <c r="Q73" s="37"/>
      <c r="R73" s="37"/>
      <c r="S73" s="37"/>
      <c r="T73" s="37"/>
      <c r="AA73" s="37"/>
      <c r="AH73" s="37"/>
    </row>
    <row r="74" spans="2:34" ht="15" customHeight="1" x14ac:dyDescent="0.25">
      <c r="P74" s="37"/>
      <c r="Q74" s="37"/>
      <c r="R74" s="37"/>
      <c r="S74" s="37"/>
      <c r="T74" s="37"/>
      <c r="AA74" s="37"/>
      <c r="AH74" s="37"/>
    </row>
    <row r="75" spans="2:34" ht="15" customHeight="1" x14ac:dyDescent="0.25">
      <c r="P75" s="37"/>
      <c r="Q75" s="37"/>
      <c r="R75" s="37"/>
      <c r="S75" s="37"/>
      <c r="T75" s="37"/>
      <c r="AA75" s="37"/>
      <c r="AH75" s="37"/>
    </row>
    <row r="76" spans="2:34" ht="15" customHeight="1" x14ac:dyDescent="0.25">
      <c r="P76" s="37"/>
      <c r="Q76" s="37"/>
      <c r="R76" s="37"/>
      <c r="S76" s="37"/>
      <c r="T76" s="37"/>
      <c r="AA76" s="37"/>
      <c r="AH76" s="37"/>
    </row>
    <row r="77" spans="2:34" ht="15" customHeight="1" x14ac:dyDescent="0.25">
      <c r="P77" s="37"/>
      <c r="Q77" s="37"/>
      <c r="R77" s="37"/>
      <c r="S77" s="37"/>
      <c r="T77" s="37"/>
      <c r="AA77" s="37"/>
      <c r="AH77" s="37"/>
    </row>
    <row r="78" spans="2:34" ht="15" customHeight="1" x14ac:dyDescent="0.25">
      <c r="P78" s="37"/>
      <c r="Q78" s="37"/>
      <c r="R78" s="37"/>
      <c r="S78" s="37"/>
      <c r="T78" s="37"/>
      <c r="AA78" s="37"/>
      <c r="AH78" s="37"/>
    </row>
    <row r="79" spans="2:34" ht="15" customHeight="1" x14ac:dyDescent="0.25">
      <c r="P79" s="37"/>
      <c r="Q79" s="37"/>
      <c r="R79" s="37"/>
      <c r="S79" s="37"/>
      <c r="T79" s="37"/>
      <c r="AA79" s="37"/>
      <c r="AH79" s="37"/>
    </row>
    <row r="80" spans="2:34" ht="15" customHeight="1" x14ac:dyDescent="0.25">
      <c r="P80" s="37"/>
      <c r="Q80" s="37"/>
      <c r="R80" s="37"/>
      <c r="S80" s="37"/>
      <c r="T80" s="37"/>
      <c r="AA80" s="37"/>
      <c r="AH80" s="37"/>
    </row>
    <row r="81" spans="16:34" ht="15" customHeight="1" x14ac:dyDescent="0.25">
      <c r="P81" s="37"/>
      <c r="Q81" s="37"/>
      <c r="R81" s="37"/>
      <c r="S81" s="37"/>
      <c r="T81" s="37"/>
      <c r="AA81" s="37"/>
      <c r="AH81" s="37"/>
    </row>
    <row r="82" spans="16:34" ht="15" customHeight="1" x14ac:dyDescent="0.25">
      <c r="P82" s="37"/>
      <c r="Q82" s="37"/>
      <c r="R82" s="37"/>
      <c r="S82" s="37"/>
      <c r="T82" s="37"/>
      <c r="AA82" s="37"/>
      <c r="AH82" s="37"/>
    </row>
    <row r="83" spans="16:34" ht="15" customHeight="1" x14ac:dyDescent="0.25">
      <c r="P83" s="37"/>
      <c r="Q83" s="37"/>
      <c r="R83" s="37"/>
      <c r="S83" s="37"/>
      <c r="T83" s="37"/>
      <c r="AA83" s="37"/>
      <c r="AH83" s="37"/>
    </row>
    <row r="84" spans="16:34" ht="15" customHeight="1" x14ac:dyDescent="0.25">
      <c r="P84" s="37"/>
      <c r="Q84" s="37"/>
      <c r="R84" s="37"/>
      <c r="S84" s="37"/>
      <c r="T84" s="37"/>
      <c r="AA84" s="37"/>
      <c r="AH84" s="37"/>
    </row>
    <row r="85" spans="16:34" ht="15" customHeight="1" x14ac:dyDescent="0.25">
      <c r="P85" s="37"/>
      <c r="Q85" s="37"/>
      <c r="R85" s="37"/>
      <c r="S85" s="37"/>
      <c r="T85" s="37"/>
      <c r="AA85" s="37"/>
      <c r="AH85" s="37"/>
    </row>
    <row r="86" spans="16:34" ht="15" customHeight="1" x14ac:dyDescent="0.25">
      <c r="P86" s="37"/>
      <c r="Q86" s="37"/>
      <c r="R86" s="37"/>
      <c r="S86" s="37"/>
      <c r="T86" s="37"/>
      <c r="AA86" s="37"/>
      <c r="AH86" s="37"/>
    </row>
    <row r="87" spans="16:34" ht="15" customHeight="1" x14ac:dyDescent="0.25">
      <c r="P87" s="37"/>
      <c r="Q87" s="37"/>
      <c r="R87" s="37"/>
      <c r="S87" s="37"/>
      <c r="T87" s="37"/>
      <c r="AA87" s="37"/>
      <c r="AH87" s="37"/>
    </row>
    <row r="88" spans="16:34" ht="15" customHeight="1" x14ac:dyDescent="0.25">
      <c r="P88" s="37"/>
      <c r="Q88" s="37"/>
      <c r="R88" s="37"/>
      <c r="S88" s="37"/>
      <c r="T88" s="37"/>
      <c r="AA88" s="37"/>
      <c r="AH88" s="37"/>
    </row>
    <row r="89" spans="16:34" ht="15" customHeight="1" x14ac:dyDescent="0.25">
      <c r="P89" s="37"/>
      <c r="Q89" s="37"/>
      <c r="R89" s="37"/>
      <c r="S89" s="37"/>
      <c r="T89" s="37"/>
      <c r="AA89" s="37"/>
      <c r="AH89" s="37"/>
    </row>
    <row r="90" spans="16:34" ht="15" customHeight="1" x14ac:dyDescent="0.25">
      <c r="P90" s="37"/>
      <c r="Q90" s="37"/>
      <c r="R90" s="37"/>
      <c r="S90" s="37"/>
      <c r="T90" s="37"/>
      <c r="AA90" s="37"/>
      <c r="AH90" s="37"/>
    </row>
    <row r="91" spans="16:34" ht="15" customHeight="1" x14ac:dyDescent="0.25">
      <c r="P91" s="37"/>
      <c r="Q91" s="37"/>
      <c r="R91" s="37"/>
      <c r="S91" s="37"/>
      <c r="T91" s="37"/>
      <c r="AA91" s="37"/>
      <c r="AH91" s="37"/>
    </row>
    <row r="92" spans="16:34" ht="15" customHeight="1" x14ac:dyDescent="0.25">
      <c r="P92" s="37"/>
      <c r="Q92" s="37"/>
      <c r="R92" s="37"/>
      <c r="S92" s="37"/>
      <c r="T92" s="37"/>
      <c r="AA92" s="37"/>
      <c r="AH92" s="37"/>
    </row>
    <row r="93" spans="16:34" ht="15" customHeight="1" x14ac:dyDescent="0.25">
      <c r="P93" s="37"/>
      <c r="Q93" s="37"/>
      <c r="R93" s="37"/>
      <c r="S93" s="37"/>
      <c r="T93" s="37"/>
      <c r="AA93" s="37"/>
      <c r="AH93" s="37"/>
    </row>
    <row r="94" spans="16:34" ht="15" customHeight="1" x14ac:dyDescent="0.25">
      <c r="P94" s="37"/>
      <c r="Q94" s="37"/>
      <c r="R94" s="37"/>
      <c r="S94" s="37"/>
      <c r="T94" s="37"/>
      <c r="AA94" s="37"/>
      <c r="AH94" s="37"/>
    </row>
    <row r="95" spans="16:34" ht="15" customHeight="1" x14ac:dyDescent="0.25">
      <c r="P95" s="37"/>
      <c r="Q95" s="37"/>
      <c r="R95" s="37"/>
      <c r="S95" s="37"/>
      <c r="T95" s="37"/>
      <c r="AA95" s="37"/>
      <c r="AH95" s="37"/>
    </row>
    <row r="96" spans="16:34" ht="15" customHeight="1" x14ac:dyDescent="0.25">
      <c r="P96" s="37"/>
      <c r="Q96" s="37"/>
      <c r="R96" s="37"/>
      <c r="S96" s="37"/>
      <c r="T96" s="37"/>
      <c r="AA96" s="37"/>
      <c r="AH96" s="37"/>
    </row>
    <row r="97" spans="16:34" ht="15" customHeight="1" x14ac:dyDescent="0.25">
      <c r="P97" s="37"/>
      <c r="Q97" s="37"/>
      <c r="R97" s="37"/>
      <c r="S97" s="37"/>
      <c r="T97" s="37"/>
      <c r="AA97" s="37"/>
      <c r="AH97" s="37"/>
    </row>
    <row r="98" spans="16:34" ht="15" customHeight="1" x14ac:dyDescent="0.25">
      <c r="P98" s="37"/>
      <c r="Q98" s="37"/>
      <c r="R98" s="37"/>
      <c r="S98" s="37"/>
      <c r="T98" s="37"/>
      <c r="AA98" s="37"/>
      <c r="AH98" s="37"/>
    </row>
    <row r="99" spans="16:34" ht="15" customHeight="1" x14ac:dyDescent="0.25">
      <c r="P99" s="37"/>
      <c r="Q99" s="37"/>
      <c r="R99" s="37"/>
      <c r="S99" s="37"/>
      <c r="T99" s="37"/>
      <c r="AA99" s="37"/>
      <c r="AH99" s="37"/>
    </row>
    <row r="100" spans="16:34" ht="15" customHeight="1" x14ac:dyDescent="0.25">
      <c r="P100" s="37"/>
      <c r="Q100" s="37"/>
      <c r="R100" s="37"/>
      <c r="S100" s="37"/>
      <c r="T100" s="37"/>
      <c r="AA100" s="37"/>
      <c r="AH100" s="37"/>
    </row>
    <row r="101" spans="16:34" ht="15" customHeight="1" x14ac:dyDescent="0.25">
      <c r="P101" s="37"/>
      <c r="Q101" s="37"/>
      <c r="R101" s="37"/>
      <c r="S101" s="37"/>
      <c r="T101" s="37"/>
      <c r="AA101" s="37"/>
      <c r="AH101" s="37"/>
    </row>
    <row r="102" spans="16:34" ht="15" customHeight="1" x14ac:dyDescent="0.25">
      <c r="P102" s="26"/>
      <c r="Q102" s="26"/>
      <c r="R102" s="26"/>
      <c r="S102" s="26"/>
      <c r="T102" s="26"/>
      <c r="AA102" s="26"/>
      <c r="AH102" s="26"/>
    </row>
    <row r="103" spans="16:34" ht="15" customHeight="1" x14ac:dyDescent="0.25">
      <c r="P103" s="26"/>
      <c r="Q103" s="26"/>
      <c r="R103" s="26"/>
      <c r="S103" s="26"/>
      <c r="T103" s="26"/>
      <c r="AA103" s="26"/>
      <c r="AH103" s="26"/>
    </row>
    <row r="104" spans="16:34" ht="15" customHeight="1" x14ac:dyDescent="0.25">
      <c r="P104" s="26"/>
      <c r="Q104" s="26"/>
      <c r="R104" s="26"/>
      <c r="S104" s="26"/>
      <c r="T104" s="26"/>
      <c r="AA104" s="26"/>
      <c r="AH104" s="26"/>
    </row>
    <row r="105" spans="16:34" ht="15" customHeight="1" x14ac:dyDescent="0.25">
      <c r="P105" s="26"/>
      <c r="Q105" s="26"/>
      <c r="R105" s="26"/>
      <c r="S105" s="26"/>
      <c r="T105" s="26"/>
      <c r="AA105" s="26"/>
      <c r="AH105" s="26"/>
    </row>
    <row r="106" spans="16:34" ht="15" customHeight="1" x14ac:dyDescent="0.25">
      <c r="P106" s="26"/>
      <c r="Q106" s="26"/>
      <c r="R106" s="26"/>
      <c r="S106" s="26"/>
      <c r="T106" s="26"/>
      <c r="AA106" s="26"/>
      <c r="AH106" s="26"/>
    </row>
    <row r="107" spans="16:34" ht="15" customHeight="1" x14ac:dyDescent="0.25">
      <c r="P107" s="26"/>
      <c r="Q107" s="26"/>
      <c r="R107" s="26"/>
      <c r="S107" s="26"/>
      <c r="T107" s="26"/>
      <c r="AA107" s="26"/>
      <c r="AH107" s="26"/>
    </row>
    <row r="108" spans="16:34" ht="15" customHeight="1" x14ac:dyDescent="0.25">
      <c r="P108" s="26"/>
      <c r="Q108" s="26"/>
      <c r="R108" s="26"/>
      <c r="S108" s="26"/>
      <c r="T108" s="26"/>
      <c r="AA108" s="26"/>
      <c r="AH108" s="26"/>
    </row>
    <row r="109" spans="16:34" ht="15" customHeight="1" x14ac:dyDescent="0.25">
      <c r="P109" s="26"/>
      <c r="Q109" s="26"/>
      <c r="R109" s="26"/>
      <c r="S109" s="26"/>
      <c r="T109" s="26"/>
      <c r="AA109" s="26"/>
      <c r="AH109" s="26"/>
    </row>
    <row r="110" spans="16:34" ht="15" customHeight="1" x14ac:dyDescent="0.25">
      <c r="P110" s="26"/>
      <c r="Q110" s="26"/>
      <c r="R110" s="26"/>
      <c r="S110" s="26"/>
      <c r="T110" s="26"/>
      <c r="AA110" s="26"/>
      <c r="AH110" s="26"/>
    </row>
    <row r="111" spans="16:34" ht="15" customHeight="1" x14ac:dyDescent="0.25">
      <c r="P111" s="26"/>
      <c r="Q111" s="26"/>
      <c r="R111" s="26"/>
      <c r="S111" s="26"/>
      <c r="T111" s="26"/>
      <c r="AA111" s="26"/>
      <c r="AH111" s="26"/>
    </row>
    <row r="112" spans="16:34" ht="15" customHeight="1" x14ac:dyDescent="0.25">
      <c r="P112" s="26"/>
      <c r="Q112" s="26"/>
      <c r="R112" s="26"/>
      <c r="S112" s="26"/>
      <c r="T112" s="26"/>
      <c r="AA112" s="26"/>
      <c r="AH112" s="26"/>
    </row>
    <row r="113" spans="16:34" ht="15" customHeight="1" x14ac:dyDescent="0.25">
      <c r="P113" s="26"/>
      <c r="Q113" s="26"/>
      <c r="R113" s="26"/>
      <c r="S113" s="26"/>
      <c r="T113" s="26"/>
      <c r="AA113" s="26"/>
      <c r="AH113" s="26"/>
    </row>
    <row r="114" spans="16:34" ht="15" customHeight="1" x14ac:dyDescent="0.25">
      <c r="P114" s="26"/>
      <c r="Q114" s="26"/>
      <c r="R114" s="26"/>
      <c r="S114" s="26"/>
      <c r="T114" s="26"/>
      <c r="AA114" s="26"/>
      <c r="AH114" s="26"/>
    </row>
    <row r="115" spans="16:34" ht="15" customHeight="1" x14ac:dyDescent="0.25">
      <c r="P115" s="26"/>
      <c r="Q115" s="26"/>
      <c r="R115" s="26"/>
      <c r="S115" s="26"/>
      <c r="T115" s="26"/>
      <c r="AA115" s="26"/>
      <c r="AH115" s="26"/>
    </row>
    <row r="116" spans="16:34" ht="15" customHeight="1" x14ac:dyDescent="0.25">
      <c r="P116" s="26"/>
      <c r="Q116" s="26"/>
      <c r="R116" s="26"/>
      <c r="S116" s="26"/>
      <c r="T116" s="26"/>
      <c r="AA116" s="26"/>
      <c r="AH116" s="26"/>
    </row>
    <row r="117" spans="16:34" ht="15" customHeight="1" x14ac:dyDescent="0.25">
      <c r="P117" s="26"/>
      <c r="Q117" s="26"/>
      <c r="R117" s="26"/>
      <c r="S117" s="26"/>
      <c r="T117" s="26"/>
      <c r="AA117" s="26"/>
      <c r="AH117" s="26"/>
    </row>
    <row r="118" spans="16:34" ht="15" customHeight="1" x14ac:dyDescent="0.25">
      <c r="P118" s="26"/>
      <c r="Q118" s="26"/>
      <c r="R118" s="26"/>
      <c r="S118" s="26"/>
      <c r="T118" s="26"/>
      <c r="AA118" s="26"/>
      <c r="AH118" s="26"/>
    </row>
    <row r="119" spans="16:34" ht="15" customHeight="1" x14ac:dyDescent="0.25">
      <c r="P119" s="26"/>
      <c r="Q119" s="26"/>
      <c r="R119" s="26"/>
      <c r="S119" s="26"/>
      <c r="T119" s="26"/>
      <c r="AA119" s="26"/>
      <c r="AH119" s="26"/>
    </row>
    <row r="120" spans="16:34" ht="15" customHeight="1" x14ac:dyDescent="0.25">
      <c r="P120" s="26"/>
      <c r="Q120" s="26"/>
      <c r="R120" s="26"/>
      <c r="S120" s="26"/>
      <c r="T120" s="26"/>
      <c r="AA120" s="26"/>
      <c r="AH120" s="26"/>
    </row>
    <row r="121" spans="16:34" ht="15" customHeight="1" x14ac:dyDescent="0.25">
      <c r="P121" s="26"/>
      <c r="Q121" s="26"/>
      <c r="R121" s="26"/>
      <c r="S121" s="26"/>
      <c r="T121" s="26"/>
      <c r="AA121" s="26"/>
      <c r="AH121" s="26"/>
    </row>
    <row r="122" spans="16:34" ht="15" customHeight="1" x14ac:dyDescent="0.25">
      <c r="P122" s="26"/>
      <c r="Q122" s="26"/>
      <c r="R122" s="26"/>
      <c r="S122" s="26"/>
      <c r="T122" s="26"/>
      <c r="AA122" s="26"/>
      <c r="AH122" s="26"/>
    </row>
    <row r="123" spans="16:34" ht="15" customHeight="1" x14ac:dyDescent="0.25">
      <c r="P123" s="26"/>
      <c r="Q123" s="26"/>
      <c r="R123" s="26"/>
      <c r="S123" s="26"/>
      <c r="T123" s="26"/>
      <c r="AA123" s="26"/>
      <c r="AH123" s="26"/>
    </row>
    <row r="124" spans="16:34" ht="15" customHeight="1" x14ac:dyDescent="0.25">
      <c r="P124" s="26"/>
      <c r="Q124" s="26"/>
      <c r="R124" s="26"/>
      <c r="S124" s="26"/>
      <c r="T124" s="26"/>
      <c r="AA124" s="26"/>
      <c r="AH124" s="26"/>
    </row>
    <row r="125" spans="16:34" ht="15" customHeight="1" x14ac:dyDescent="0.25">
      <c r="P125" s="26"/>
      <c r="Q125" s="26"/>
      <c r="R125" s="26"/>
      <c r="S125" s="26"/>
      <c r="T125" s="26"/>
      <c r="AA125" s="26"/>
      <c r="AH125" s="26"/>
    </row>
    <row r="126" spans="16:34" ht="15" customHeight="1" x14ac:dyDescent="0.25">
      <c r="P126" s="26"/>
      <c r="Q126" s="26"/>
      <c r="R126" s="26"/>
      <c r="S126" s="26"/>
      <c r="T126" s="26"/>
      <c r="AA126" s="26"/>
      <c r="AH126" s="26"/>
    </row>
    <row r="127" spans="16:34" ht="15" customHeight="1" x14ac:dyDescent="0.25">
      <c r="P127" s="26"/>
      <c r="Q127" s="26"/>
      <c r="R127" s="26"/>
      <c r="S127" s="26"/>
      <c r="T127" s="26"/>
      <c r="AA127" s="26"/>
      <c r="AH127" s="26"/>
    </row>
    <row r="128" spans="16:34" ht="15" customHeight="1" x14ac:dyDescent="0.25">
      <c r="P128" s="26"/>
      <c r="Q128" s="26"/>
      <c r="R128" s="26"/>
      <c r="S128" s="26"/>
      <c r="T128" s="26"/>
      <c r="AA128" s="26"/>
      <c r="AH128" s="26"/>
    </row>
    <row r="129" spans="16:34" ht="15" customHeight="1" x14ac:dyDescent="0.25">
      <c r="P129" s="26"/>
      <c r="Q129" s="26"/>
      <c r="R129" s="26"/>
      <c r="S129" s="26"/>
      <c r="T129" s="26"/>
      <c r="AA129" s="26"/>
      <c r="AH129" s="26"/>
    </row>
    <row r="130" spans="16:34" ht="15" customHeight="1" x14ac:dyDescent="0.25">
      <c r="P130" s="26"/>
      <c r="Q130" s="26"/>
      <c r="R130" s="26"/>
      <c r="S130" s="26"/>
      <c r="T130" s="26"/>
      <c r="AA130" s="26"/>
      <c r="AH130" s="26"/>
    </row>
    <row r="131" spans="16:34" ht="15" customHeight="1" x14ac:dyDescent="0.25">
      <c r="P131" s="26"/>
      <c r="Q131" s="26"/>
      <c r="R131" s="26"/>
      <c r="S131" s="26"/>
      <c r="T131" s="26"/>
      <c r="AA131" s="26"/>
      <c r="AH131" s="26"/>
    </row>
    <row r="132" spans="16:34" ht="15" customHeight="1" x14ac:dyDescent="0.25">
      <c r="P132" s="26"/>
      <c r="Q132" s="26"/>
      <c r="R132" s="26"/>
      <c r="S132" s="26"/>
      <c r="T132" s="26"/>
      <c r="AA132" s="26"/>
      <c r="AH132" s="26"/>
    </row>
    <row r="133" spans="16:34" ht="15" customHeight="1" x14ac:dyDescent="0.25">
      <c r="P133" s="26"/>
      <c r="Q133" s="26"/>
      <c r="R133" s="26"/>
      <c r="S133" s="26"/>
      <c r="T133" s="26"/>
      <c r="AA133" s="26"/>
      <c r="AH133" s="26"/>
    </row>
    <row r="134" spans="16:34" ht="15" customHeight="1" x14ac:dyDescent="0.25">
      <c r="P134" s="26"/>
      <c r="Q134" s="26"/>
      <c r="R134" s="26"/>
      <c r="S134" s="26"/>
      <c r="T134" s="26"/>
      <c r="AA134" s="26"/>
      <c r="AH134" s="26"/>
    </row>
    <row r="135" spans="16:34" ht="15" customHeight="1" x14ac:dyDescent="0.25">
      <c r="P135" s="26"/>
      <c r="Q135" s="26"/>
      <c r="R135" s="26"/>
      <c r="S135" s="26"/>
      <c r="T135" s="26"/>
      <c r="AA135" s="26"/>
      <c r="AH135" s="26"/>
    </row>
    <row r="136" spans="16:34" ht="15" customHeight="1" x14ac:dyDescent="0.25">
      <c r="P136" s="26"/>
      <c r="Q136" s="26"/>
      <c r="R136" s="26"/>
      <c r="S136" s="26"/>
      <c r="T136" s="26"/>
      <c r="AA136" s="26"/>
      <c r="AH136" s="26"/>
    </row>
    <row r="137" spans="16:34" ht="15" customHeight="1" x14ac:dyDescent="0.25">
      <c r="P137" s="26"/>
      <c r="Q137" s="26"/>
      <c r="R137" s="26"/>
      <c r="S137" s="26"/>
      <c r="T137" s="26"/>
      <c r="AA137" s="26"/>
      <c r="AH137" s="26"/>
    </row>
    <row r="138" spans="16:34" ht="15" customHeight="1" x14ac:dyDescent="0.25">
      <c r="P138" s="26"/>
      <c r="Q138" s="26"/>
      <c r="R138" s="26"/>
      <c r="S138" s="26"/>
      <c r="T138" s="26"/>
      <c r="AA138" s="26"/>
      <c r="AH138" s="26"/>
    </row>
    <row r="139" spans="16:34" ht="15" customHeight="1" x14ac:dyDescent="0.25">
      <c r="P139" s="26"/>
      <c r="Q139" s="26"/>
      <c r="R139" s="26"/>
      <c r="S139" s="26"/>
      <c r="T139" s="26"/>
      <c r="AA139" s="26"/>
      <c r="AH139" s="26"/>
    </row>
    <row r="140" spans="16:34" ht="15" customHeight="1" x14ac:dyDescent="0.25">
      <c r="P140" s="26"/>
      <c r="Q140" s="26"/>
      <c r="R140" s="26"/>
      <c r="S140" s="26"/>
      <c r="T140" s="26"/>
      <c r="AA140" s="26"/>
      <c r="AH140" s="26"/>
    </row>
    <row r="141" spans="16:34" ht="15" customHeight="1" x14ac:dyDescent="0.25">
      <c r="P141" s="26"/>
      <c r="Q141" s="26"/>
      <c r="R141" s="26"/>
      <c r="S141" s="26"/>
      <c r="T141" s="26"/>
      <c r="AA141" s="26"/>
      <c r="AH141" s="26"/>
    </row>
    <row r="142" spans="16:34" ht="15" customHeight="1" x14ac:dyDescent="0.25">
      <c r="P142" s="26"/>
      <c r="Q142" s="26"/>
      <c r="R142" s="26"/>
      <c r="S142" s="26"/>
      <c r="T142" s="26"/>
      <c r="AA142" s="26"/>
      <c r="AH142" s="26"/>
    </row>
    <row r="143" spans="16:34" ht="15" customHeight="1" x14ac:dyDescent="0.25">
      <c r="P143" s="26"/>
      <c r="Q143" s="26"/>
      <c r="R143" s="26"/>
      <c r="S143" s="26"/>
      <c r="T143" s="26"/>
      <c r="AA143" s="26"/>
      <c r="AH143" s="26"/>
    </row>
    <row r="144" spans="16:34" ht="15" customHeight="1" x14ac:dyDescent="0.25">
      <c r="P144" s="26"/>
      <c r="Q144" s="26"/>
      <c r="R144" s="26"/>
      <c r="S144" s="26"/>
      <c r="T144" s="26"/>
      <c r="AA144" s="26"/>
      <c r="AH144" s="26"/>
    </row>
    <row r="145" spans="16:34" ht="15" customHeight="1" x14ac:dyDescent="0.25">
      <c r="P145" s="26"/>
      <c r="Q145" s="26"/>
      <c r="R145" s="26"/>
      <c r="S145" s="26"/>
      <c r="T145" s="26"/>
      <c r="AA145" s="26"/>
      <c r="AH145" s="26"/>
    </row>
    <row r="146" spans="16:34" ht="15" customHeight="1" x14ac:dyDescent="0.25">
      <c r="P146" s="26"/>
      <c r="Q146" s="26"/>
      <c r="R146" s="26"/>
      <c r="S146" s="26"/>
      <c r="T146" s="26"/>
      <c r="AA146" s="26"/>
      <c r="AH146" s="26"/>
    </row>
    <row r="147" spans="16:34" ht="15" customHeight="1" x14ac:dyDescent="0.25">
      <c r="P147" s="26"/>
      <c r="Q147" s="26"/>
      <c r="R147" s="26"/>
      <c r="S147" s="26"/>
      <c r="T147" s="26"/>
      <c r="AA147" s="26"/>
      <c r="AH147" s="26"/>
    </row>
    <row r="148" spans="16:34" ht="15" customHeight="1" x14ac:dyDescent="0.25">
      <c r="P148" s="26"/>
      <c r="Q148" s="26"/>
      <c r="R148" s="26"/>
      <c r="S148" s="26"/>
      <c r="T148" s="26"/>
      <c r="AA148" s="26"/>
      <c r="AH148" s="26"/>
    </row>
    <row r="149" spans="16:34" ht="15" customHeight="1" x14ac:dyDescent="0.25">
      <c r="P149" s="26"/>
      <c r="Q149" s="26"/>
      <c r="R149" s="26"/>
      <c r="S149" s="26"/>
      <c r="T149" s="26"/>
      <c r="AA149" s="26"/>
      <c r="AH149" s="26"/>
    </row>
    <row r="150" spans="16:34" ht="15" customHeight="1" x14ac:dyDescent="0.25">
      <c r="P150" s="26"/>
      <c r="Q150" s="26"/>
      <c r="R150" s="26"/>
      <c r="S150" s="26"/>
      <c r="T150" s="26"/>
      <c r="AA150" s="26"/>
      <c r="AH150" s="26"/>
    </row>
    <row r="151" spans="16:34" ht="15" customHeight="1" x14ac:dyDescent="0.25">
      <c r="P151" s="26"/>
      <c r="Q151" s="26"/>
      <c r="R151" s="26"/>
      <c r="S151" s="26"/>
      <c r="T151" s="26"/>
      <c r="AA151" s="26"/>
      <c r="AH151" s="26"/>
    </row>
    <row r="152" spans="16:34" ht="15" customHeight="1" x14ac:dyDescent="0.25">
      <c r="P152" s="26"/>
      <c r="Q152" s="26"/>
      <c r="R152" s="26"/>
      <c r="S152" s="26"/>
      <c r="T152" s="26"/>
      <c r="AA152" s="26"/>
      <c r="AH152" s="26"/>
    </row>
    <row r="153" spans="16:34" ht="15" customHeight="1" x14ac:dyDescent="0.25">
      <c r="P153" s="26"/>
      <c r="Q153" s="26"/>
      <c r="R153" s="26"/>
      <c r="S153" s="26"/>
      <c r="T153" s="26"/>
      <c r="AA153" s="26"/>
      <c r="AH153" s="26"/>
    </row>
    <row r="154" spans="16:34" ht="15" customHeight="1" x14ac:dyDescent="0.25">
      <c r="P154" s="26"/>
      <c r="Q154" s="26"/>
      <c r="R154" s="26"/>
      <c r="S154" s="26"/>
      <c r="T154" s="26"/>
      <c r="AA154" s="26"/>
      <c r="AH154" s="26"/>
    </row>
    <row r="155" spans="16:34" ht="15" customHeight="1" x14ac:dyDescent="0.25">
      <c r="P155" s="26"/>
      <c r="Q155" s="26"/>
      <c r="R155" s="26"/>
      <c r="S155" s="26"/>
      <c r="T155" s="26"/>
      <c r="AA155" s="26"/>
      <c r="AH155" s="26"/>
    </row>
    <row r="156" spans="16:34" ht="15" customHeight="1" x14ac:dyDescent="0.25">
      <c r="P156" s="26"/>
      <c r="Q156" s="26"/>
      <c r="R156" s="26"/>
      <c r="S156" s="26"/>
      <c r="T156" s="26"/>
      <c r="AA156" s="26"/>
      <c r="AH156" s="26"/>
    </row>
    <row r="157" spans="16:34" ht="15" customHeight="1" x14ac:dyDescent="0.25">
      <c r="P157" s="26"/>
      <c r="Q157" s="26"/>
      <c r="R157" s="26"/>
      <c r="S157" s="26"/>
      <c r="T157" s="26"/>
      <c r="AA157" s="26"/>
      <c r="AH157" s="26"/>
    </row>
    <row r="158" spans="16:34" ht="15" customHeight="1" x14ac:dyDescent="0.25">
      <c r="P158" s="26"/>
      <c r="Q158" s="26"/>
      <c r="R158" s="26"/>
      <c r="S158" s="26"/>
      <c r="T158" s="26"/>
      <c r="AA158" s="26"/>
      <c r="AH158" s="26"/>
    </row>
    <row r="159" spans="16:34" ht="15" customHeight="1" x14ac:dyDescent="0.25">
      <c r="P159" s="26"/>
      <c r="Q159" s="26"/>
      <c r="R159" s="26"/>
      <c r="S159" s="26"/>
      <c r="T159" s="26"/>
      <c r="AA159" s="26"/>
      <c r="AH159" s="26"/>
    </row>
    <row r="160" spans="16:34" ht="15" customHeight="1" x14ac:dyDescent="0.25">
      <c r="P160" s="26"/>
      <c r="Q160" s="26"/>
      <c r="R160" s="26"/>
      <c r="S160" s="26"/>
      <c r="T160" s="26"/>
      <c r="AA160" s="26"/>
      <c r="AH160" s="26"/>
    </row>
    <row r="161" spans="16:34" ht="15" customHeight="1" x14ac:dyDescent="0.25">
      <c r="P161" s="26"/>
      <c r="Q161" s="26"/>
      <c r="R161" s="26"/>
      <c r="S161" s="26"/>
      <c r="T161" s="26"/>
      <c r="AA161" s="26"/>
      <c r="AH161" s="26"/>
    </row>
    <row r="162" spans="16:34" ht="15" customHeight="1" x14ac:dyDescent="0.25">
      <c r="P162" s="26"/>
      <c r="Q162" s="26"/>
      <c r="R162" s="26"/>
      <c r="S162" s="26"/>
      <c r="T162" s="26"/>
      <c r="AA162" s="26"/>
      <c r="AH162" s="26"/>
    </row>
    <row r="163" spans="16:34" ht="15" customHeight="1" x14ac:dyDescent="0.25">
      <c r="P163" s="26"/>
      <c r="Q163" s="26"/>
      <c r="R163" s="26"/>
      <c r="S163" s="26"/>
      <c r="T163" s="26"/>
      <c r="AA163" s="26"/>
      <c r="AH163" s="26"/>
    </row>
    <row r="164" spans="16:34" ht="15" customHeight="1" x14ac:dyDescent="0.25">
      <c r="P164" s="26"/>
      <c r="Q164" s="26"/>
      <c r="R164" s="26"/>
      <c r="S164" s="26"/>
      <c r="T164" s="26"/>
      <c r="AA164" s="26"/>
      <c r="AH164" s="26"/>
    </row>
    <row r="165" spans="16:34" ht="15" customHeight="1" x14ac:dyDescent="0.25">
      <c r="P165" s="26"/>
      <c r="Q165" s="26"/>
      <c r="R165" s="26"/>
      <c r="S165" s="26"/>
      <c r="T165" s="26"/>
      <c r="AA165" s="26"/>
      <c r="AH165" s="26"/>
    </row>
    <row r="166" spans="16:34" ht="15" customHeight="1" x14ac:dyDescent="0.25">
      <c r="P166" s="26"/>
      <c r="Q166" s="26"/>
      <c r="R166" s="26"/>
      <c r="S166" s="26"/>
      <c r="T166" s="26"/>
      <c r="AA166" s="26"/>
      <c r="AH166" s="26"/>
    </row>
    <row r="167" spans="16:34" ht="15" customHeight="1" x14ac:dyDescent="0.25">
      <c r="P167" s="26"/>
      <c r="Q167" s="26"/>
      <c r="R167" s="26"/>
      <c r="S167" s="26"/>
      <c r="T167" s="26"/>
      <c r="AA167" s="26"/>
      <c r="AH167" s="26"/>
    </row>
    <row r="168" spans="16:34" ht="15" customHeight="1" x14ac:dyDescent="0.25">
      <c r="P168" s="26"/>
      <c r="Q168" s="26"/>
      <c r="R168" s="26"/>
      <c r="S168" s="26"/>
      <c r="T168" s="26"/>
      <c r="AA168" s="26"/>
      <c r="AH168" s="26"/>
    </row>
    <row r="169" spans="16:34" ht="15" customHeight="1" x14ac:dyDescent="0.25">
      <c r="P169" s="26"/>
      <c r="Q169" s="26"/>
      <c r="R169" s="26"/>
      <c r="S169" s="26"/>
      <c r="T169" s="26"/>
      <c r="AA169" s="26"/>
      <c r="AH169" s="26"/>
    </row>
    <row r="170" spans="16:34" ht="15" customHeight="1" x14ac:dyDescent="0.25">
      <c r="P170" s="26"/>
      <c r="Q170" s="26"/>
      <c r="R170" s="26"/>
      <c r="S170" s="26"/>
      <c r="T170" s="26"/>
      <c r="AA170" s="26"/>
      <c r="AH170" s="26"/>
    </row>
    <row r="171" spans="16:34" ht="15" customHeight="1" x14ac:dyDescent="0.25">
      <c r="P171" s="26"/>
      <c r="Q171" s="26"/>
      <c r="R171" s="26"/>
      <c r="S171" s="26"/>
      <c r="T171" s="26"/>
      <c r="AA171" s="26"/>
      <c r="AH171" s="26"/>
    </row>
    <row r="172" spans="16:34" ht="15" customHeight="1" x14ac:dyDescent="0.25">
      <c r="P172" s="26"/>
      <c r="Q172" s="26"/>
      <c r="R172" s="26"/>
      <c r="S172" s="26"/>
      <c r="T172" s="26"/>
      <c r="AA172" s="26"/>
      <c r="AH172" s="26"/>
    </row>
    <row r="173" spans="16:34" ht="15" customHeight="1" x14ac:dyDescent="0.25">
      <c r="P173" s="26"/>
      <c r="Q173" s="26"/>
      <c r="R173" s="26"/>
      <c r="S173" s="26"/>
      <c r="T173" s="26"/>
      <c r="AA173" s="26"/>
      <c r="AH173" s="26"/>
    </row>
    <row r="174" spans="16:34" ht="15" customHeight="1" x14ac:dyDescent="0.25">
      <c r="P174" s="26"/>
      <c r="Q174" s="26"/>
      <c r="R174" s="26"/>
      <c r="S174" s="26"/>
      <c r="T174" s="26"/>
      <c r="AA174" s="26"/>
      <c r="AH174" s="26"/>
    </row>
    <row r="175" spans="16:34" ht="15" customHeight="1" x14ac:dyDescent="0.25">
      <c r="P175" s="26"/>
      <c r="Q175" s="26"/>
      <c r="R175" s="26"/>
      <c r="S175" s="26"/>
      <c r="T175" s="26"/>
      <c r="AA175" s="26"/>
      <c r="AH175" s="26"/>
    </row>
    <row r="176" spans="16:34" ht="15" customHeight="1" x14ac:dyDescent="0.25">
      <c r="P176" s="26"/>
      <c r="Q176" s="26"/>
      <c r="R176" s="26"/>
      <c r="S176" s="26"/>
      <c r="T176" s="26"/>
      <c r="AA176" s="26"/>
      <c r="AH176" s="26"/>
    </row>
    <row r="177" spans="16:34" ht="15" customHeight="1" x14ac:dyDescent="0.25">
      <c r="P177" s="26"/>
      <c r="Q177" s="26"/>
      <c r="R177" s="26"/>
      <c r="S177" s="26"/>
      <c r="T177" s="26"/>
      <c r="AA177" s="26"/>
      <c r="AH177" s="26"/>
    </row>
    <row r="178" spans="16:34" ht="15" customHeight="1" x14ac:dyDescent="0.25">
      <c r="P178" s="26"/>
      <c r="Q178" s="26"/>
      <c r="R178" s="26"/>
      <c r="S178" s="26"/>
      <c r="T178" s="26"/>
      <c r="AA178" s="26"/>
      <c r="AH178" s="26"/>
    </row>
    <row r="179" spans="16:34" ht="15" customHeight="1" x14ac:dyDescent="0.25">
      <c r="P179" s="26"/>
      <c r="Q179" s="26"/>
      <c r="R179" s="26"/>
      <c r="S179" s="26"/>
      <c r="T179" s="26"/>
      <c r="AA179" s="26"/>
      <c r="AH179" s="26"/>
    </row>
    <row r="180" spans="16:34" ht="15" customHeight="1" x14ac:dyDescent="0.25">
      <c r="P180" s="26"/>
      <c r="Q180" s="26"/>
      <c r="R180" s="26"/>
      <c r="S180" s="26"/>
      <c r="T180" s="26"/>
      <c r="AA180" s="26"/>
      <c r="AH180" s="26"/>
    </row>
    <row r="181" spans="16:34" ht="15" customHeight="1" x14ac:dyDescent="0.25">
      <c r="P181" s="26"/>
      <c r="Q181" s="26"/>
      <c r="R181" s="26"/>
      <c r="S181" s="26"/>
      <c r="T181" s="26"/>
      <c r="AA181" s="26"/>
      <c r="AH181" s="26"/>
    </row>
    <row r="182" spans="16:34" ht="15" customHeight="1" x14ac:dyDescent="0.25">
      <c r="P182" s="26"/>
      <c r="Q182" s="26"/>
      <c r="R182" s="26"/>
      <c r="S182" s="26"/>
      <c r="T182" s="26"/>
      <c r="AA182" s="26"/>
      <c r="AH182" s="26"/>
    </row>
    <row r="183" spans="16:34" ht="15" customHeight="1" x14ac:dyDescent="0.25">
      <c r="P183" s="26"/>
      <c r="Q183" s="26"/>
      <c r="R183" s="26"/>
      <c r="S183" s="26"/>
      <c r="T183" s="26"/>
      <c r="AA183" s="26"/>
      <c r="AH183" s="26"/>
    </row>
    <row r="184" spans="16:34" ht="15" customHeight="1" x14ac:dyDescent="0.25">
      <c r="P184" s="26"/>
      <c r="Q184" s="26"/>
      <c r="R184" s="26"/>
      <c r="S184" s="26"/>
      <c r="T184" s="26"/>
      <c r="AA184" s="26"/>
      <c r="AH184" s="26"/>
    </row>
    <row r="185" spans="16:34" ht="15" customHeight="1" x14ac:dyDescent="0.25">
      <c r="P185" s="26"/>
      <c r="Q185" s="26"/>
      <c r="R185" s="26"/>
      <c r="S185" s="26"/>
      <c r="T185" s="26"/>
      <c r="AA185" s="26"/>
      <c r="AH185" s="26"/>
    </row>
    <row r="186" spans="16:34" ht="15" customHeight="1" x14ac:dyDescent="0.25">
      <c r="P186" s="26"/>
      <c r="Q186" s="26"/>
      <c r="R186" s="26"/>
      <c r="S186" s="26"/>
      <c r="T186" s="26"/>
      <c r="AA186" s="26"/>
      <c r="AH186" s="26"/>
    </row>
    <row r="187" spans="16:34" ht="15" customHeight="1" x14ac:dyDescent="0.25">
      <c r="P187" s="26"/>
      <c r="Q187" s="26"/>
      <c r="R187" s="26"/>
      <c r="S187" s="26"/>
      <c r="T187" s="26"/>
      <c r="AA187" s="26"/>
      <c r="AH187" s="26"/>
    </row>
    <row r="188" spans="16:34" ht="15" customHeight="1" x14ac:dyDescent="0.25">
      <c r="P188" s="26"/>
      <c r="Q188" s="26"/>
      <c r="R188" s="26"/>
      <c r="S188" s="26"/>
      <c r="T188" s="26"/>
      <c r="AA188" s="26"/>
      <c r="AH188" s="26"/>
    </row>
    <row r="189" spans="16:34" ht="15" customHeight="1" x14ac:dyDescent="0.25">
      <c r="P189" s="26"/>
      <c r="Q189" s="26"/>
      <c r="R189" s="26"/>
      <c r="S189" s="26"/>
      <c r="T189" s="26"/>
      <c r="AA189" s="26"/>
      <c r="AH189" s="26"/>
    </row>
    <row r="190" spans="16:34" ht="15" customHeight="1" x14ac:dyDescent="0.25">
      <c r="P190" s="26"/>
      <c r="Q190" s="26"/>
      <c r="R190" s="26"/>
      <c r="S190" s="26"/>
      <c r="T190" s="26"/>
      <c r="AA190" s="26"/>
      <c r="AH190" s="26"/>
    </row>
    <row r="191" spans="16:34" ht="15" customHeight="1" x14ac:dyDescent="0.25">
      <c r="P191" s="26"/>
      <c r="Q191" s="26"/>
      <c r="R191" s="26"/>
      <c r="S191" s="26"/>
      <c r="T191" s="26"/>
      <c r="AA191" s="26"/>
      <c r="AH191" s="26"/>
    </row>
    <row r="192" spans="16:34" ht="15" customHeight="1" x14ac:dyDescent="0.25">
      <c r="P192" s="26"/>
      <c r="Q192" s="26"/>
      <c r="R192" s="26"/>
      <c r="S192" s="26"/>
      <c r="T192" s="26"/>
      <c r="AA192" s="26"/>
      <c r="AH192" s="26"/>
    </row>
    <row r="193" spans="16:34" ht="15" customHeight="1" x14ac:dyDescent="0.25">
      <c r="P193" s="26"/>
      <c r="Q193" s="26"/>
      <c r="R193" s="26"/>
      <c r="S193" s="26"/>
      <c r="T193" s="26"/>
      <c r="AA193" s="26"/>
      <c r="AH193" s="26"/>
    </row>
    <row r="194" spans="16:34" ht="15" customHeight="1" x14ac:dyDescent="0.25">
      <c r="P194" s="26"/>
      <c r="Q194" s="26"/>
      <c r="R194" s="26"/>
      <c r="S194" s="26"/>
      <c r="T194" s="26"/>
      <c r="AA194" s="26"/>
      <c r="AH194" s="2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.85546875" style="64" customWidth="1"/>
    <col min="3" max="3" width="20.28515625" style="63" customWidth="1"/>
    <col min="4" max="4" width="10.5703125" style="105" customWidth="1"/>
    <col min="5" max="5" width="8" style="105" customWidth="1"/>
    <col min="6" max="6" width="0.7109375" style="32" customWidth="1"/>
    <col min="7" max="21" width="5.28515625" style="63" customWidth="1"/>
    <col min="22" max="22" width="11.140625" style="63" customWidth="1"/>
    <col min="23" max="23" width="19.5703125" style="105" customWidth="1"/>
    <col min="24" max="24" width="9.7109375" style="63" customWidth="1"/>
    <col min="25" max="30" width="9.140625" style="1"/>
    <col min="257" max="257" width="1.28515625" customWidth="1"/>
    <col min="258" max="258" width="30.85546875" customWidth="1"/>
    <col min="259" max="259" width="20.28515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19.5703125" customWidth="1"/>
    <col min="280" max="280" width="9.7109375" customWidth="1"/>
    <col min="513" max="513" width="1.28515625" customWidth="1"/>
    <col min="514" max="514" width="30.85546875" customWidth="1"/>
    <col min="515" max="515" width="20.28515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19.5703125" customWidth="1"/>
    <col min="536" max="536" width="9.7109375" customWidth="1"/>
    <col min="769" max="769" width="1.28515625" customWidth="1"/>
    <col min="770" max="770" width="30.85546875" customWidth="1"/>
    <col min="771" max="771" width="20.28515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19.5703125" customWidth="1"/>
    <col min="792" max="792" width="9.7109375" customWidth="1"/>
    <col min="1025" max="1025" width="1.28515625" customWidth="1"/>
    <col min="1026" max="1026" width="30.85546875" customWidth="1"/>
    <col min="1027" max="1027" width="20.28515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19.5703125" customWidth="1"/>
    <col min="1048" max="1048" width="9.7109375" customWidth="1"/>
    <col min="1281" max="1281" width="1.28515625" customWidth="1"/>
    <col min="1282" max="1282" width="30.85546875" customWidth="1"/>
    <col min="1283" max="1283" width="20.28515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19.5703125" customWidth="1"/>
    <col min="1304" max="1304" width="9.7109375" customWidth="1"/>
    <col min="1537" max="1537" width="1.28515625" customWidth="1"/>
    <col min="1538" max="1538" width="30.85546875" customWidth="1"/>
    <col min="1539" max="1539" width="20.28515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19.5703125" customWidth="1"/>
    <col min="1560" max="1560" width="9.7109375" customWidth="1"/>
    <col min="1793" max="1793" width="1.28515625" customWidth="1"/>
    <col min="1794" max="1794" width="30.85546875" customWidth="1"/>
    <col min="1795" max="1795" width="20.28515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19.5703125" customWidth="1"/>
    <col min="1816" max="1816" width="9.7109375" customWidth="1"/>
    <col min="2049" max="2049" width="1.28515625" customWidth="1"/>
    <col min="2050" max="2050" width="30.85546875" customWidth="1"/>
    <col min="2051" max="2051" width="20.28515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19.5703125" customWidth="1"/>
    <col min="2072" max="2072" width="9.7109375" customWidth="1"/>
    <col min="2305" max="2305" width="1.28515625" customWidth="1"/>
    <col min="2306" max="2306" width="30.85546875" customWidth="1"/>
    <col min="2307" max="2307" width="20.28515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19.5703125" customWidth="1"/>
    <col min="2328" max="2328" width="9.7109375" customWidth="1"/>
    <col min="2561" max="2561" width="1.28515625" customWidth="1"/>
    <col min="2562" max="2562" width="30.85546875" customWidth="1"/>
    <col min="2563" max="2563" width="20.28515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19.5703125" customWidth="1"/>
    <col min="2584" max="2584" width="9.7109375" customWidth="1"/>
    <col min="2817" max="2817" width="1.28515625" customWidth="1"/>
    <col min="2818" max="2818" width="30.85546875" customWidth="1"/>
    <col min="2819" max="2819" width="20.28515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19.5703125" customWidth="1"/>
    <col min="2840" max="2840" width="9.7109375" customWidth="1"/>
    <col min="3073" max="3073" width="1.28515625" customWidth="1"/>
    <col min="3074" max="3074" width="30.85546875" customWidth="1"/>
    <col min="3075" max="3075" width="20.28515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19.5703125" customWidth="1"/>
    <col min="3096" max="3096" width="9.7109375" customWidth="1"/>
    <col min="3329" max="3329" width="1.28515625" customWidth="1"/>
    <col min="3330" max="3330" width="30.85546875" customWidth="1"/>
    <col min="3331" max="3331" width="20.28515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19.5703125" customWidth="1"/>
    <col min="3352" max="3352" width="9.7109375" customWidth="1"/>
    <col min="3585" max="3585" width="1.28515625" customWidth="1"/>
    <col min="3586" max="3586" width="30.85546875" customWidth="1"/>
    <col min="3587" max="3587" width="20.28515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19.5703125" customWidth="1"/>
    <col min="3608" max="3608" width="9.7109375" customWidth="1"/>
    <col min="3841" max="3841" width="1.28515625" customWidth="1"/>
    <col min="3842" max="3842" width="30.85546875" customWidth="1"/>
    <col min="3843" max="3843" width="20.28515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19.5703125" customWidth="1"/>
    <col min="3864" max="3864" width="9.7109375" customWidth="1"/>
    <col min="4097" max="4097" width="1.28515625" customWidth="1"/>
    <col min="4098" max="4098" width="30.85546875" customWidth="1"/>
    <col min="4099" max="4099" width="20.28515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19.5703125" customWidth="1"/>
    <col min="4120" max="4120" width="9.7109375" customWidth="1"/>
    <col min="4353" max="4353" width="1.28515625" customWidth="1"/>
    <col min="4354" max="4354" width="30.85546875" customWidth="1"/>
    <col min="4355" max="4355" width="20.28515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19.5703125" customWidth="1"/>
    <col min="4376" max="4376" width="9.7109375" customWidth="1"/>
    <col min="4609" max="4609" width="1.28515625" customWidth="1"/>
    <col min="4610" max="4610" width="30.85546875" customWidth="1"/>
    <col min="4611" max="4611" width="20.28515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19.5703125" customWidth="1"/>
    <col min="4632" max="4632" width="9.7109375" customWidth="1"/>
    <col min="4865" max="4865" width="1.28515625" customWidth="1"/>
    <col min="4866" max="4866" width="30.85546875" customWidth="1"/>
    <col min="4867" max="4867" width="20.28515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19.5703125" customWidth="1"/>
    <col min="4888" max="4888" width="9.7109375" customWidth="1"/>
    <col min="5121" max="5121" width="1.28515625" customWidth="1"/>
    <col min="5122" max="5122" width="30.85546875" customWidth="1"/>
    <col min="5123" max="5123" width="20.28515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19.5703125" customWidth="1"/>
    <col min="5144" max="5144" width="9.7109375" customWidth="1"/>
    <col min="5377" max="5377" width="1.28515625" customWidth="1"/>
    <col min="5378" max="5378" width="30.85546875" customWidth="1"/>
    <col min="5379" max="5379" width="20.28515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19.5703125" customWidth="1"/>
    <col min="5400" max="5400" width="9.7109375" customWidth="1"/>
    <col min="5633" max="5633" width="1.28515625" customWidth="1"/>
    <col min="5634" max="5634" width="30.85546875" customWidth="1"/>
    <col min="5635" max="5635" width="20.28515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19.5703125" customWidth="1"/>
    <col min="5656" max="5656" width="9.7109375" customWidth="1"/>
    <col min="5889" max="5889" width="1.28515625" customWidth="1"/>
    <col min="5890" max="5890" width="30.85546875" customWidth="1"/>
    <col min="5891" max="5891" width="20.28515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19.5703125" customWidth="1"/>
    <col min="5912" max="5912" width="9.7109375" customWidth="1"/>
    <col min="6145" max="6145" width="1.28515625" customWidth="1"/>
    <col min="6146" max="6146" width="30.85546875" customWidth="1"/>
    <col min="6147" max="6147" width="20.28515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19.5703125" customWidth="1"/>
    <col min="6168" max="6168" width="9.7109375" customWidth="1"/>
    <col min="6401" max="6401" width="1.28515625" customWidth="1"/>
    <col min="6402" max="6402" width="30.85546875" customWidth="1"/>
    <col min="6403" max="6403" width="20.28515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19.5703125" customWidth="1"/>
    <col min="6424" max="6424" width="9.7109375" customWidth="1"/>
    <col min="6657" max="6657" width="1.28515625" customWidth="1"/>
    <col min="6658" max="6658" width="30.85546875" customWidth="1"/>
    <col min="6659" max="6659" width="20.28515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19.5703125" customWidth="1"/>
    <col min="6680" max="6680" width="9.7109375" customWidth="1"/>
    <col min="6913" max="6913" width="1.28515625" customWidth="1"/>
    <col min="6914" max="6914" width="30.85546875" customWidth="1"/>
    <col min="6915" max="6915" width="20.28515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19.5703125" customWidth="1"/>
    <col min="6936" max="6936" width="9.7109375" customWidth="1"/>
    <col min="7169" max="7169" width="1.28515625" customWidth="1"/>
    <col min="7170" max="7170" width="30.85546875" customWidth="1"/>
    <col min="7171" max="7171" width="20.28515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19.5703125" customWidth="1"/>
    <col min="7192" max="7192" width="9.7109375" customWidth="1"/>
    <col min="7425" max="7425" width="1.28515625" customWidth="1"/>
    <col min="7426" max="7426" width="30.85546875" customWidth="1"/>
    <col min="7427" max="7427" width="20.28515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19.5703125" customWidth="1"/>
    <col min="7448" max="7448" width="9.7109375" customWidth="1"/>
    <col min="7681" max="7681" width="1.28515625" customWidth="1"/>
    <col min="7682" max="7682" width="30.85546875" customWidth="1"/>
    <col min="7683" max="7683" width="20.28515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19.5703125" customWidth="1"/>
    <col min="7704" max="7704" width="9.7109375" customWidth="1"/>
    <col min="7937" max="7937" width="1.28515625" customWidth="1"/>
    <col min="7938" max="7938" width="30.85546875" customWidth="1"/>
    <col min="7939" max="7939" width="20.28515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19.5703125" customWidth="1"/>
    <col min="7960" max="7960" width="9.7109375" customWidth="1"/>
    <col min="8193" max="8193" width="1.28515625" customWidth="1"/>
    <col min="8194" max="8194" width="30.85546875" customWidth="1"/>
    <col min="8195" max="8195" width="20.28515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19.5703125" customWidth="1"/>
    <col min="8216" max="8216" width="9.7109375" customWidth="1"/>
    <col min="8449" max="8449" width="1.28515625" customWidth="1"/>
    <col min="8450" max="8450" width="30.85546875" customWidth="1"/>
    <col min="8451" max="8451" width="20.28515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19.5703125" customWidth="1"/>
    <col min="8472" max="8472" width="9.7109375" customWidth="1"/>
    <col min="8705" max="8705" width="1.28515625" customWidth="1"/>
    <col min="8706" max="8706" width="30.85546875" customWidth="1"/>
    <col min="8707" max="8707" width="20.28515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19.5703125" customWidth="1"/>
    <col min="8728" max="8728" width="9.7109375" customWidth="1"/>
    <col min="8961" max="8961" width="1.28515625" customWidth="1"/>
    <col min="8962" max="8962" width="30.85546875" customWidth="1"/>
    <col min="8963" max="8963" width="20.28515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19.5703125" customWidth="1"/>
    <col min="8984" max="8984" width="9.7109375" customWidth="1"/>
    <col min="9217" max="9217" width="1.28515625" customWidth="1"/>
    <col min="9218" max="9218" width="30.85546875" customWidth="1"/>
    <col min="9219" max="9219" width="20.28515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19.5703125" customWidth="1"/>
    <col min="9240" max="9240" width="9.7109375" customWidth="1"/>
    <col min="9473" max="9473" width="1.28515625" customWidth="1"/>
    <col min="9474" max="9474" width="30.85546875" customWidth="1"/>
    <col min="9475" max="9475" width="20.28515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19.5703125" customWidth="1"/>
    <col min="9496" max="9496" width="9.7109375" customWidth="1"/>
    <col min="9729" max="9729" width="1.28515625" customWidth="1"/>
    <col min="9730" max="9730" width="30.85546875" customWidth="1"/>
    <col min="9731" max="9731" width="20.28515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19.5703125" customWidth="1"/>
    <col min="9752" max="9752" width="9.7109375" customWidth="1"/>
    <col min="9985" max="9985" width="1.28515625" customWidth="1"/>
    <col min="9986" max="9986" width="30.85546875" customWidth="1"/>
    <col min="9987" max="9987" width="20.28515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19.5703125" customWidth="1"/>
    <col min="10008" max="10008" width="9.7109375" customWidth="1"/>
    <col min="10241" max="10241" width="1.28515625" customWidth="1"/>
    <col min="10242" max="10242" width="30.85546875" customWidth="1"/>
    <col min="10243" max="10243" width="20.28515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19.5703125" customWidth="1"/>
    <col min="10264" max="10264" width="9.7109375" customWidth="1"/>
    <col min="10497" max="10497" width="1.28515625" customWidth="1"/>
    <col min="10498" max="10498" width="30.85546875" customWidth="1"/>
    <col min="10499" max="10499" width="20.28515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19.5703125" customWidth="1"/>
    <col min="10520" max="10520" width="9.7109375" customWidth="1"/>
    <col min="10753" max="10753" width="1.28515625" customWidth="1"/>
    <col min="10754" max="10754" width="30.85546875" customWidth="1"/>
    <col min="10755" max="10755" width="20.28515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19.5703125" customWidth="1"/>
    <col min="10776" max="10776" width="9.7109375" customWidth="1"/>
    <col min="11009" max="11009" width="1.28515625" customWidth="1"/>
    <col min="11010" max="11010" width="30.85546875" customWidth="1"/>
    <col min="11011" max="11011" width="20.28515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19.5703125" customWidth="1"/>
    <col min="11032" max="11032" width="9.7109375" customWidth="1"/>
    <col min="11265" max="11265" width="1.28515625" customWidth="1"/>
    <col min="11266" max="11266" width="30.85546875" customWidth="1"/>
    <col min="11267" max="11267" width="20.28515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19.5703125" customWidth="1"/>
    <col min="11288" max="11288" width="9.7109375" customWidth="1"/>
    <col min="11521" max="11521" width="1.28515625" customWidth="1"/>
    <col min="11522" max="11522" width="30.85546875" customWidth="1"/>
    <col min="11523" max="11523" width="20.28515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19.5703125" customWidth="1"/>
    <col min="11544" max="11544" width="9.7109375" customWidth="1"/>
    <col min="11777" max="11777" width="1.28515625" customWidth="1"/>
    <col min="11778" max="11778" width="30.85546875" customWidth="1"/>
    <col min="11779" max="11779" width="20.28515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19.5703125" customWidth="1"/>
    <col min="11800" max="11800" width="9.7109375" customWidth="1"/>
    <col min="12033" max="12033" width="1.28515625" customWidth="1"/>
    <col min="12034" max="12034" width="30.85546875" customWidth="1"/>
    <col min="12035" max="12035" width="20.28515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19.5703125" customWidth="1"/>
    <col min="12056" max="12056" width="9.7109375" customWidth="1"/>
    <col min="12289" max="12289" width="1.28515625" customWidth="1"/>
    <col min="12290" max="12290" width="30.85546875" customWidth="1"/>
    <col min="12291" max="12291" width="20.28515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19.5703125" customWidth="1"/>
    <col min="12312" max="12312" width="9.7109375" customWidth="1"/>
    <col min="12545" max="12545" width="1.28515625" customWidth="1"/>
    <col min="12546" max="12546" width="30.85546875" customWidth="1"/>
    <col min="12547" max="12547" width="20.28515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19.5703125" customWidth="1"/>
    <col min="12568" max="12568" width="9.7109375" customWidth="1"/>
    <col min="12801" max="12801" width="1.28515625" customWidth="1"/>
    <col min="12802" max="12802" width="30.85546875" customWidth="1"/>
    <col min="12803" max="12803" width="20.28515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19.5703125" customWidth="1"/>
    <col min="12824" max="12824" width="9.7109375" customWidth="1"/>
    <col min="13057" max="13057" width="1.28515625" customWidth="1"/>
    <col min="13058" max="13058" width="30.85546875" customWidth="1"/>
    <col min="13059" max="13059" width="20.28515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19.5703125" customWidth="1"/>
    <col min="13080" max="13080" width="9.7109375" customWidth="1"/>
    <col min="13313" max="13313" width="1.28515625" customWidth="1"/>
    <col min="13314" max="13314" width="30.85546875" customWidth="1"/>
    <col min="13315" max="13315" width="20.28515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19.5703125" customWidth="1"/>
    <col min="13336" max="13336" width="9.7109375" customWidth="1"/>
    <col min="13569" max="13569" width="1.28515625" customWidth="1"/>
    <col min="13570" max="13570" width="30.85546875" customWidth="1"/>
    <col min="13571" max="13571" width="20.28515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19.5703125" customWidth="1"/>
    <col min="13592" max="13592" width="9.7109375" customWidth="1"/>
    <col min="13825" max="13825" width="1.28515625" customWidth="1"/>
    <col min="13826" max="13826" width="30.85546875" customWidth="1"/>
    <col min="13827" max="13827" width="20.28515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19.5703125" customWidth="1"/>
    <col min="13848" max="13848" width="9.7109375" customWidth="1"/>
    <col min="14081" max="14081" width="1.28515625" customWidth="1"/>
    <col min="14082" max="14082" width="30.85546875" customWidth="1"/>
    <col min="14083" max="14083" width="20.28515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19.5703125" customWidth="1"/>
    <col min="14104" max="14104" width="9.7109375" customWidth="1"/>
    <col min="14337" max="14337" width="1.28515625" customWidth="1"/>
    <col min="14338" max="14338" width="30.85546875" customWidth="1"/>
    <col min="14339" max="14339" width="20.28515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19.5703125" customWidth="1"/>
    <col min="14360" max="14360" width="9.7109375" customWidth="1"/>
    <col min="14593" max="14593" width="1.28515625" customWidth="1"/>
    <col min="14594" max="14594" width="30.85546875" customWidth="1"/>
    <col min="14595" max="14595" width="20.28515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19.5703125" customWidth="1"/>
    <col min="14616" max="14616" width="9.7109375" customWidth="1"/>
    <col min="14849" max="14849" width="1.28515625" customWidth="1"/>
    <col min="14850" max="14850" width="30.85546875" customWidth="1"/>
    <col min="14851" max="14851" width="20.28515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19.5703125" customWidth="1"/>
    <col min="14872" max="14872" width="9.7109375" customWidth="1"/>
    <col min="15105" max="15105" width="1.28515625" customWidth="1"/>
    <col min="15106" max="15106" width="30.85546875" customWidth="1"/>
    <col min="15107" max="15107" width="20.28515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19.5703125" customWidth="1"/>
    <col min="15128" max="15128" width="9.7109375" customWidth="1"/>
    <col min="15361" max="15361" width="1.28515625" customWidth="1"/>
    <col min="15362" max="15362" width="30.85546875" customWidth="1"/>
    <col min="15363" max="15363" width="20.28515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19.5703125" customWidth="1"/>
    <col min="15384" max="15384" width="9.7109375" customWidth="1"/>
    <col min="15617" max="15617" width="1.28515625" customWidth="1"/>
    <col min="15618" max="15618" width="30.85546875" customWidth="1"/>
    <col min="15619" max="15619" width="20.28515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19.5703125" customWidth="1"/>
    <col min="15640" max="15640" width="9.7109375" customWidth="1"/>
    <col min="15873" max="15873" width="1.28515625" customWidth="1"/>
    <col min="15874" max="15874" width="30.85546875" customWidth="1"/>
    <col min="15875" max="15875" width="20.28515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19.5703125" customWidth="1"/>
    <col min="15896" max="15896" width="9.7109375" customWidth="1"/>
    <col min="16129" max="16129" width="1.28515625" customWidth="1"/>
    <col min="16130" max="16130" width="30.85546875" customWidth="1"/>
    <col min="16131" max="16131" width="20.28515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19.5703125" customWidth="1"/>
    <col min="16152" max="16152" width="9.7109375" customWidth="1"/>
  </cols>
  <sheetData>
    <row r="1" spans="1:30" s="163" customFormat="1" ht="18.75" x14ac:dyDescent="0.3">
      <c r="A1" s="157"/>
      <c r="B1" s="158" t="s">
        <v>90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60"/>
      <c r="X1" s="161"/>
      <c r="Y1" s="162"/>
      <c r="Z1" s="162"/>
      <c r="AA1" s="162"/>
      <c r="AB1" s="162"/>
      <c r="AC1" s="162"/>
      <c r="AD1" s="162"/>
    </row>
    <row r="2" spans="1:30" ht="15.75" x14ac:dyDescent="0.25">
      <c r="A2" s="3"/>
      <c r="B2" s="66" t="s">
        <v>33</v>
      </c>
      <c r="C2" s="67">
        <v>18640</v>
      </c>
      <c r="D2" s="13"/>
      <c r="E2" s="13"/>
      <c r="F2" s="68"/>
      <c r="G2" s="69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9"/>
      <c r="X2" s="28"/>
      <c r="Y2" s="65"/>
      <c r="Z2" s="65"/>
      <c r="AA2" s="65"/>
      <c r="AB2" s="65"/>
      <c r="AC2" s="65"/>
      <c r="AD2" s="65"/>
    </row>
    <row r="3" spans="1:30" x14ac:dyDescent="0.25">
      <c r="A3" s="3"/>
      <c r="B3" s="70" t="s">
        <v>54</v>
      </c>
      <c r="C3" s="24" t="s">
        <v>55</v>
      </c>
      <c r="D3" s="71" t="s">
        <v>56</v>
      </c>
      <c r="E3" s="72" t="s">
        <v>1</v>
      </c>
      <c r="F3" s="26"/>
      <c r="G3" s="73" t="s">
        <v>57</v>
      </c>
      <c r="H3" s="74" t="s">
        <v>58</v>
      </c>
      <c r="I3" s="74" t="s">
        <v>30</v>
      </c>
      <c r="J3" s="19" t="s">
        <v>59</v>
      </c>
      <c r="K3" s="75" t="s">
        <v>60</v>
      </c>
      <c r="L3" s="75" t="s">
        <v>61</v>
      </c>
      <c r="M3" s="73" t="s">
        <v>62</v>
      </c>
      <c r="N3" s="73" t="s">
        <v>29</v>
      </c>
      <c r="O3" s="74" t="s">
        <v>63</v>
      </c>
      <c r="P3" s="73" t="s">
        <v>58</v>
      </c>
      <c r="Q3" s="73" t="s">
        <v>16</v>
      </c>
      <c r="R3" s="73">
        <v>1</v>
      </c>
      <c r="S3" s="73">
        <v>2</v>
      </c>
      <c r="T3" s="73">
        <v>3</v>
      </c>
      <c r="U3" s="73" t="s">
        <v>64</v>
      </c>
      <c r="V3" s="19" t="s">
        <v>21</v>
      </c>
      <c r="W3" s="18" t="s">
        <v>65</v>
      </c>
      <c r="X3" s="18" t="s">
        <v>66</v>
      </c>
      <c r="Y3" s="65"/>
      <c r="Z3" s="65"/>
      <c r="AA3" s="65"/>
      <c r="AB3" s="65"/>
      <c r="AC3" s="65"/>
      <c r="AD3" s="65"/>
    </row>
    <row r="4" spans="1:30" x14ac:dyDescent="0.25">
      <c r="A4" s="11"/>
      <c r="B4" s="76" t="s">
        <v>67</v>
      </c>
      <c r="C4" s="77" t="s">
        <v>68</v>
      </c>
      <c r="D4" s="78" t="s">
        <v>69</v>
      </c>
      <c r="E4" s="79" t="s">
        <v>35</v>
      </c>
      <c r="F4" s="26"/>
      <c r="G4" s="80"/>
      <c r="H4" s="80"/>
      <c r="I4" s="81"/>
      <c r="J4" s="82" t="s">
        <v>70</v>
      </c>
      <c r="K4" s="82">
        <v>7</v>
      </c>
      <c r="L4" s="82"/>
      <c r="M4" s="82">
        <v>1</v>
      </c>
      <c r="N4" s="80"/>
      <c r="O4" s="81"/>
      <c r="P4" s="80"/>
      <c r="Q4" s="81"/>
      <c r="R4" s="81"/>
      <c r="S4" s="81"/>
      <c r="T4" s="81"/>
      <c r="U4" s="81"/>
      <c r="V4" s="83"/>
      <c r="W4" s="77" t="s">
        <v>71</v>
      </c>
      <c r="X4" s="84" t="s">
        <v>72</v>
      </c>
      <c r="Y4" s="65"/>
      <c r="Z4" s="65"/>
      <c r="AA4" s="65"/>
      <c r="AB4" s="65"/>
      <c r="AC4" s="65"/>
      <c r="AD4" s="65"/>
    </row>
    <row r="5" spans="1:30" x14ac:dyDescent="0.25">
      <c r="A5" s="85"/>
      <c r="B5" s="86" t="s">
        <v>73</v>
      </c>
      <c r="C5" s="87" t="s">
        <v>74</v>
      </c>
      <c r="D5" s="88"/>
      <c r="E5" s="89"/>
      <c r="F5" s="90"/>
      <c r="G5" s="91"/>
      <c r="H5" s="92"/>
      <c r="I5" s="88"/>
      <c r="J5" s="92"/>
      <c r="K5" s="93"/>
      <c r="L5" s="92"/>
      <c r="M5" s="87"/>
      <c r="N5" s="93"/>
      <c r="O5" s="93"/>
      <c r="P5" s="93"/>
      <c r="Q5" s="93"/>
      <c r="R5" s="93"/>
      <c r="S5" s="93"/>
      <c r="T5" s="93"/>
      <c r="U5" s="93"/>
      <c r="V5" s="94"/>
      <c r="W5" s="93"/>
      <c r="X5" s="95"/>
      <c r="Y5" s="65"/>
      <c r="Z5" s="96"/>
      <c r="AA5" s="96"/>
      <c r="AB5" s="96"/>
      <c r="AC5" s="65"/>
      <c r="AD5" s="65"/>
    </row>
    <row r="6" spans="1:30" x14ac:dyDescent="0.25">
      <c r="A6" s="85"/>
      <c r="B6" s="97"/>
      <c r="C6" s="98"/>
      <c r="D6" s="99"/>
      <c r="E6" s="100"/>
      <c r="F6" s="100"/>
      <c r="G6" s="101"/>
      <c r="H6" s="102"/>
      <c r="I6" s="98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3"/>
      <c r="Y6" s="40"/>
      <c r="Z6" s="37"/>
      <c r="AA6" s="26"/>
      <c r="AB6" s="26"/>
      <c r="AC6" s="65"/>
      <c r="AD6" s="65"/>
    </row>
    <row r="7" spans="1:30" x14ac:dyDescent="0.25">
      <c r="A7" s="3"/>
      <c r="B7" s="70" t="s">
        <v>91</v>
      </c>
      <c r="C7" s="24" t="s">
        <v>55</v>
      </c>
      <c r="D7" s="71" t="s">
        <v>56</v>
      </c>
      <c r="E7" s="72" t="s">
        <v>1</v>
      </c>
      <c r="F7" s="26"/>
      <c r="G7" s="73" t="s">
        <v>57</v>
      </c>
      <c r="H7" s="74" t="s">
        <v>58</v>
      </c>
      <c r="I7" s="74" t="s">
        <v>30</v>
      </c>
      <c r="J7" s="19" t="s">
        <v>59</v>
      </c>
      <c r="K7" s="75" t="s">
        <v>60</v>
      </c>
      <c r="L7" s="75" t="s">
        <v>61</v>
      </c>
      <c r="M7" s="73" t="s">
        <v>62</v>
      </c>
      <c r="N7" s="73" t="s">
        <v>29</v>
      </c>
      <c r="O7" s="74" t="s">
        <v>63</v>
      </c>
      <c r="P7" s="73" t="s">
        <v>58</v>
      </c>
      <c r="Q7" s="73" t="s">
        <v>16</v>
      </c>
      <c r="R7" s="73">
        <v>1</v>
      </c>
      <c r="S7" s="73">
        <v>2</v>
      </c>
      <c r="T7" s="73">
        <v>3</v>
      </c>
      <c r="U7" s="73" t="s">
        <v>64</v>
      </c>
      <c r="V7" s="19" t="s">
        <v>21</v>
      </c>
      <c r="W7" s="18" t="s">
        <v>65</v>
      </c>
      <c r="X7" s="18" t="s">
        <v>66</v>
      </c>
      <c r="Y7" s="65"/>
      <c r="Z7" s="65"/>
      <c r="AA7" s="65"/>
      <c r="AB7" s="65"/>
      <c r="AC7" s="65"/>
      <c r="AD7" s="65"/>
    </row>
    <row r="8" spans="1:30" x14ac:dyDescent="0.25">
      <c r="A8" s="3"/>
      <c r="B8" s="78" t="s">
        <v>92</v>
      </c>
      <c r="C8" s="164" t="s">
        <v>93</v>
      </c>
      <c r="D8" s="76" t="s">
        <v>69</v>
      </c>
      <c r="E8" s="165" t="s">
        <v>35</v>
      </c>
      <c r="F8" s="167"/>
      <c r="G8" s="80"/>
      <c r="H8" s="81"/>
      <c r="I8" s="80">
        <v>1</v>
      </c>
      <c r="J8" s="80"/>
      <c r="K8" s="80" t="s">
        <v>94</v>
      </c>
      <c r="L8" s="80"/>
      <c r="M8" s="80">
        <v>1</v>
      </c>
      <c r="N8" s="80"/>
      <c r="O8" s="80"/>
      <c r="P8" s="80"/>
      <c r="Q8" s="80"/>
      <c r="R8" s="80"/>
      <c r="S8" s="80"/>
      <c r="T8" s="80"/>
      <c r="U8" s="80"/>
      <c r="V8" s="166"/>
      <c r="W8" s="78" t="s">
        <v>95</v>
      </c>
      <c r="X8" s="80">
        <v>500</v>
      </c>
      <c r="Y8" s="65"/>
      <c r="Z8" s="65"/>
      <c r="AA8" s="65"/>
      <c r="AB8" s="65"/>
      <c r="AC8" s="65"/>
      <c r="AD8" s="65"/>
    </row>
    <row r="9" spans="1:30" x14ac:dyDescent="0.25">
      <c r="A9" s="11"/>
      <c r="B9" s="207"/>
      <c r="C9" s="208"/>
      <c r="D9" s="209"/>
      <c r="E9" s="210"/>
      <c r="F9" s="211"/>
      <c r="G9" s="208"/>
      <c r="H9" s="208"/>
      <c r="I9" s="208"/>
      <c r="J9" s="212"/>
      <c r="K9" s="212"/>
      <c r="L9" s="212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9"/>
      <c r="X9" s="213"/>
      <c r="Y9" s="65"/>
      <c r="Z9" s="65"/>
      <c r="AA9" s="65"/>
      <c r="AB9" s="65"/>
      <c r="AC9" s="65"/>
      <c r="AD9" s="65"/>
    </row>
    <row r="10" spans="1:30" x14ac:dyDescent="0.25">
      <c r="A10" s="11"/>
      <c r="B10" s="96"/>
      <c r="C10" s="37"/>
      <c r="D10" s="96"/>
      <c r="E10" s="104"/>
      <c r="G10" s="37"/>
      <c r="H10" s="40"/>
      <c r="I10" s="37"/>
      <c r="J10" s="26"/>
      <c r="K10" s="26"/>
      <c r="L10" s="26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96"/>
      <c r="X10" s="37"/>
      <c r="Y10" s="65"/>
      <c r="Z10" s="65"/>
      <c r="AA10" s="65"/>
      <c r="AB10" s="65"/>
      <c r="AC10" s="65"/>
      <c r="AD10" s="65"/>
    </row>
    <row r="11" spans="1:30" x14ac:dyDescent="0.25">
      <c r="A11" s="11"/>
      <c r="B11" s="96"/>
      <c r="C11" s="37"/>
      <c r="D11" s="96"/>
      <c r="E11" s="104"/>
      <c r="G11" s="37"/>
      <c r="H11" s="40"/>
      <c r="I11" s="37"/>
      <c r="J11" s="26"/>
      <c r="K11" s="26"/>
      <c r="L11" s="26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96"/>
      <c r="X11" s="37"/>
      <c r="Y11" s="65"/>
      <c r="Z11" s="65"/>
      <c r="AA11" s="65"/>
      <c r="AB11" s="65"/>
      <c r="AC11" s="65"/>
      <c r="AD11" s="65"/>
    </row>
    <row r="12" spans="1:30" x14ac:dyDescent="0.25">
      <c r="A12" s="11"/>
      <c r="B12" s="96"/>
      <c r="C12" s="37"/>
      <c r="D12" s="96"/>
      <c r="E12" s="104"/>
      <c r="G12" s="37"/>
      <c r="H12" s="40"/>
      <c r="I12" s="37"/>
      <c r="J12" s="26"/>
      <c r="K12" s="26"/>
      <c r="L12" s="26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96"/>
      <c r="X12" s="37"/>
      <c r="Y12" s="65"/>
      <c r="Z12" s="65"/>
      <c r="AA12" s="65"/>
      <c r="AB12" s="65"/>
      <c r="AC12" s="65"/>
      <c r="AD12" s="65"/>
    </row>
    <row r="13" spans="1:30" x14ac:dyDescent="0.25">
      <c r="A13" s="11"/>
      <c r="B13" s="96"/>
      <c r="C13" s="37"/>
      <c r="D13" s="96"/>
      <c r="E13" s="104"/>
      <c r="G13" s="37"/>
      <c r="H13" s="40"/>
      <c r="I13" s="37"/>
      <c r="J13" s="26"/>
      <c r="K13" s="26"/>
      <c r="L13" s="26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96"/>
      <c r="X13" s="37"/>
      <c r="Y13" s="65"/>
      <c r="Z13" s="65"/>
      <c r="AA13" s="65"/>
      <c r="AB13" s="65"/>
      <c r="AC13" s="65"/>
      <c r="AD13" s="65"/>
    </row>
    <row r="14" spans="1:30" x14ac:dyDescent="0.25">
      <c r="A14" s="11"/>
      <c r="B14" s="96"/>
      <c r="C14" s="37"/>
      <c r="D14" s="96"/>
      <c r="E14" s="104"/>
      <c r="G14" s="37"/>
      <c r="H14" s="40"/>
      <c r="I14" s="37"/>
      <c r="J14" s="26"/>
      <c r="K14" s="26"/>
      <c r="L14" s="26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96"/>
      <c r="X14" s="37"/>
      <c r="Y14" s="65"/>
      <c r="Z14" s="65"/>
      <c r="AA14" s="65"/>
      <c r="AB14" s="65"/>
      <c r="AC14" s="65"/>
      <c r="AD14" s="65"/>
    </row>
    <row r="15" spans="1:30" x14ac:dyDescent="0.25">
      <c r="A15" s="11"/>
      <c r="B15" s="96"/>
      <c r="C15" s="37"/>
      <c r="D15" s="96"/>
      <c r="E15" s="104"/>
      <c r="G15" s="37"/>
      <c r="H15" s="40"/>
      <c r="I15" s="37"/>
      <c r="J15" s="26"/>
      <c r="K15" s="26"/>
      <c r="L15" s="26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96"/>
      <c r="X15" s="37"/>
      <c r="Y15" s="65"/>
      <c r="Z15" s="65"/>
      <c r="AA15" s="65"/>
      <c r="AB15" s="65"/>
      <c r="AC15" s="65"/>
      <c r="AD15" s="65"/>
    </row>
    <row r="16" spans="1:30" x14ac:dyDescent="0.25">
      <c r="A16" s="11"/>
      <c r="B16" s="96"/>
      <c r="C16" s="37"/>
      <c r="D16" s="96"/>
      <c r="E16" s="104"/>
      <c r="G16" s="37"/>
      <c r="H16" s="40"/>
      <c r="I16" s="37"/>
      <c r="J16" s="26"/>
      <c r="K16" s="26"/>
      <c r="L16" s="2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96"/>
      <c r="X16" s="37"/>
      <c r="Y16" s="65"/>
      <c r="Z16" s="65"/>
      <c r="AA16" s="65"/>
      <c r="AB16" s="65"/>
      <c r="AC16" s="65"/>
      <c r="AD16" s="65"/>
    </row>
    <row r="17" spans="1:30" x14ac:dyDescent="0.25">
      <c r="A17" s="11"/>
      <c r="B17" s="96"/>
      <c r="C17" s="37"/>
      <c r="D17" s="96"/>
      <c r="E17" s="104"/>
      <c r="G17" s="37"/>
      <c r="H17" s="40"/>
      <c r="I17" s="37"/>
      <c r="J17" s="26"/>
      <c r="K17" s="26"/>
      <c r="L17" s="26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96"/>
      <c r="X17" s="37"/>
      <c r="Y17" s="65"/>
      <c r="Z17" s="65"/>
      <c r="AA17" s="65"/>
      <c r="AB17" s="65"/>
      <c r="AC17" s="65"/>
      <c r="AD17" s="65"/>
    </row>
    <row r="18" spans="1:30" x14ac:dyDescent="0.25">
      <c r="A18" s="11"/>
      <c r="B18" s="96"/>
      <c r="C18" s="37"/>
      <c r="D18" s="96"/>
      <c r="E18" s="104"/>
      <c r="G18" s="37"/>
      <c r="H18" s="40"/>
      <c r="I18" s="37"/>
      <c r="J18" s="26"/>
      <c r="K18" s="26"/>
      <c r="L18" s="26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96"/>
      <c r="X18" s="37"/>
      <c r="Y18" s="65"/>
      <c r="Z18" s="65"/>
      <c r="AA18" s="65"/>
      <c r="AB18" s="65"/>
      <c r="AC18" s="65"/>
      <c r="AD18" s="65"/>
    </row>
    <row r="19" spans="1:30" x14ac:dyDescent="0.25">
      <c r="A19" s="11"/>
      <c r="B19" s="96"/>
      <c r="C19" s="37"/>
      <c r="D19" s="96"/>
      <c r="E19" s="104"/>
      <c r="G19" s="37"/>
      <c r="H19" s="40"/>
      <c r="I19" s="37"/>
      <c r="J19" s="26"/>
      <c r="K19" s="26"/>
      <c r="L19" s="26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96"/>
      <c r="X19" s="37"/>
      <c r="Y19" s="65"/>
      <c r="Z19" s="65"/>
      <c r="AA19" s="65"/>
      <c r="AB19" s="65"/>
      <c r="AC19" s="65"/>
      <c r="AD19" s="65"/>
    </row>
    <row r="20" spans="1:30" x14ac:dyDescent="0.25">
      <c r="A20" s="11"/>
      <c r="B20" s="96"/>
      <c r="C20" s="37"/>
      <c r="D20" s="96"/>
      <c r="E20" s="104"/>
      <c r="G20" s="37"/>
      <c r="H20" s="40"/>
      <c r="I20" s="37"/>
      <c r="J20" s="26"/>
      <c r="K20" s="26"/>
      <c r="L20" s="26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96"/>
      <c r="X20" s="37"/>
      <c r="Y20" s="65"/>
      <c r="Z20" s="65"/>
      <c r="AA20" s="65"/>
      <c r="AB20" s="65"/>
      <c r="AC20" s="65"/>
      <c r="AD20" s="65"/>
    </row>
    <row r="21" spans="1:30" x14ac:dyDescent="0.25">
      <c r="A21" s="11"/>
      <c r="B21" s="96"/>
      <c r="C21" s="37"/>
      <c r="D21" s="96"/>
      <c r="E21" s="104"/>
      <c r="G21" s="37"/>
      <c r="H21" s="40"/>
      <c r="I21" s="37"/>
      <c r="J21" s="26"/>
      <c r="K21" s="26"/>
      <c r="L21" s="26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96"/>
      <c r="X21" s="37"/>
      <c r="Y21" s="65"/>
      <c r="Z21" s="65"/>
      <c r="AA21" s="65"/>
      <c r="AB21" s="65"/>
      <c r="AC21" s="65"/>
      <c r="AD21" s="65"/>
    </row>
    <row r="22" spans="1:30" x14ac:dyDescent="0.25">
      <c r="A22" s="11"/>
      <c r="B22" s="96"/>
      <c r="C22" s="37"/>
      <c r="D22" s="96"/>
      <c r="E22" s="104"/>
      <c r="G22" s="37"/>
      <c r="H22" s="40"/>
      <c r="I22" s="37"/>
      <c r="J22" s="26"/>
      <c r="K22" s="26"/>
      <c r="L22" s="26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96"/>
      <c r="X22" s="37"/>
      <c r="Y22" s="65"/>
      <c r="Z22" s="65"/>
      <c r="AA22" s="65"/>
      <c r="AB22" s="65"/>
      <c r="AC22" s="65"/>
      <c r="AD22" s="65"/>
    </row>
    <row r="23" spans="1:30" x14ac:dyDescent="0.25">
      <c r="A23" s="11"/>
      <c r="B23" s="96"/>
      <c r="C23" s="37"/>
      <c r="D23" s="96"/>
      <c r="E23" s="104"/>
      <c r="G23" s="37"/>
      <c r="H23" s="40"/>
      <c r="I23" s="37"/>
      <c r="J23" s="26"/>
      <c r="K23" s="26"/>
      <c r="L23" s="26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96"/>
      <c r="X23" s="37"/>
      <c r="Y23" s="65"/>
      <c r="Z23" s="65"/>
      <c r="AA23" s="65"/>
      <c r="AB23" s="65"/>
      <c r="AC23" s="65"/>
      <c r="AD23" s="65"/>
    </row>
    <row r="24" spans="1:30" x14ac:dyDescent="0.25">
      <c r="A24" s="11"/>
      <c r="B24" s="96"/>
      <c r="C24" s="37"/>
      <c r="D24" s="96"/>
      <c r="E24" s="104"/>
      <c r="G24" s="37"/>
      <c r="H24" s="40"/>
      <c r="I24" s="37"/>
      <c r="J24" s="26"/>
      <c r="K24" s="26"/>
      <c r="L24" s="26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96"/>
      <c r="X24" s="37"/>
      <c r="Y24" s="65"/>
      <c r="Z24" s="65"/>
      <c r="AA24" s="65"/>
      <c r="AB24" s="65"/>
      <c r="AC24" s="65"/>
      <c r="AD24" s="65"/>
    </row>
    <row r="25" spans="1:30" x14ac:dyDescent="0.25">
      <c r="A25" s="11"/>
      <c r="B25" s="96"/>
      <c r="C25" s="37"/>
      <c r="D25" s="96"/>
      <c r="E25" s="104"/>
      <c r="G25" s="37"/>
      <c r="H25" s="40"/>
      <c r="I25" s="37"/>
      <c r="J25" s="26"/>
      <c r="K25" s="26"/>
      <c r="L25" s="26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96"/>
      <c r="X25" s="37"/>
      <c r="Y25" s="65"/>
      <c r="Z25" s="65"/>
      <c r="AA25" s="65"/>
      <c r="AB25" s="65"/>
      <c r="AC25" s="65"/>
      <c r="AD25" s="65"/>
    </row>
    <row r="26" spans="1:30" x14ac:dyDescent="0.25">
      <c r="A26" s="11"/>
      <c r="B26" s="96"/>
      <c r="C26" s="37"/>
      <c r="D26" s="96"/>
      <c r="E26" s="104"/>
      <c r="G26" s="37"/>
      <c r="H26" s="40"/>
      <c r="I26" s="37"/>
      <c r="J26" s="26"/>
      <c r="K26" s="26"/>
      <c r="L26" s="26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96"/>
      <c r="X26" s="37"/>
      <c r="Y26" s="65"/>
      <c r="Z26" s="65"/>
      <c r="AA26" s="65"/>
      <c r="AB26" s="65"/>
      <c r="AC26" s="65"/>
      <c r="AD26" s="65"/>
    </row>
    <row r="27" spans="1:30" x14ac:dyDescent="0.25">
      <c r="A27" s="11"/>
      <c r="B27" s="96"/>
      <c r="C27" s="37"/>
      <c r="D27" s="96"/>
      <c r="E27" s="104"/>
      <c r="G27" s="37"/>
      <c r="H27" s="40"/>
      <c r="I27" s="37"/>
      <c r="J27" s="26"/>
      <c r="K27" s="26"/>
      <c r="L27" s="2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96"/>
      <c r="X27" s="37"/>
      <c r="Y27" s="65"/>
      <c r="Z27" s="65"/>
      <c r="AA27" s="65"/>
      <c r="AB27" s="65"/>
      <c r="AC27" s="65"/>
      <c r="AD27" s="65"/>
    </row>
    <row r="28" spans="1:30" x14ac:dyDescent="0.25">
      <c r="A28" s="11"/>
      <c r="B28" s="96"/>
      <c r="C28" s="37"/>
      <c r="D28" s="96"/>
      <c r="E28" s="104"/>
      <c r="G28" s="37"/>
      <c r="H28" s="40"/>
      <c r="I28" s="37"/>
      <c r="J28" s="26"/>
      <c r="K28" s="26"/>
      <c r="L28" s="26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96"/>
      <c r="X28" s="37"/>
      <c r="Y28" s="65"/>
      <c r="Z28" s="65"/>
      <c r="AA28" s="65"/>
      <c r="AB28" s="65"/>
      <c r="AC28" s="65"/>
      <c r="AD28" s="65"/>
    </row>
    <row r="29" spans="1:30" x14ac:dyDescent="0.25">
      <c r="A29" s="11"/>
      <c r="B29" s="96"/>
      <c r="C29" s="37"/>
      <c r="D29" s="96"/>
      <c r="E29" s="104"/>
      <c r="G29" s="37"/>
      <c r="H29" s="40"/>
      <c r="I29" s="37"/>
      <c r="J29" s="26"/>
      <c r="K29" s="26"/>
      <c r="L29" s="2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96"/>
      <c r="X29" s="37"/>
      <c r="Y29" s="65"/>
      <c r="Z29" s="65"/>
      <c r="AA29" s="65"/>
      <c r="AB29" s="65"/>
      <c r="AC29" s="65"/>
      <c r="AD29" s="65"/>
    </row>
    <row r="30" spans="1:30" x14ac:dyDescent="0.25">
      <c r="A30" s="11"/>
      <c r="B30" s="96"/>
      <c r="C30" s="37"/>
      <c r="D30" s="96"/>
      <c r="E30" s="104"/>
      <c r="G30" s="37"/>
      <c r="H30" s="40"/>
      <c r="I30" s="37"/>
      <c r="J30" s="26"/>
      <c r="K30" s="26"/>
      <c r="L30" s="26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96"/>
      <c r="X30" s="37"/>
      <c r="Y30" s="65"/>
      <c r="Z30" s="65"/>
      <c r="AA30" s="65"/>
      <c r="AB30" s="65"/>
      <c r="AC30" s="65"/>
      <c r="AD30" s="65"/>
    </row>
    <row r="31" spans="1:30" x14ac:dyDescent="0.25">
      <c r="A31" s="11"/>
      <c r="B31" s="96"/>
      <c r="C31" s="37"/>
      <c r="D31" s="96"/>
      <c r="E31" s="104"/>
      <c r="G31" s="37"/>
      <c r="H31" s="40"/>
      <c r="I31" s="37"/>
      <c r="J31" s="26"/>
      <c r="K31" s="26"/>
      <c r="L31" s="26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96"/>
      <c r="X31" s="37"/>
      <c r="Y31" s="65"/>
      <c r="Z31" s="65"/>
      <c r="AA31" s="65"/>
      <c r="AB31" s="65"/>
      <c r="AC31" s="65"/>
      <c r="AD31" s="65"/>
    </row>
    <row r="32" spans="1:30" x14ac:dyDescent="0.25">
      <c r="A32" s="11"/>
      <c r="B32" s="96"/>
      <c r="C32" s="37"/>
      <c r="D32" s="96"/>
      <c r="E32" s="104"/>
      <c r="G32" s="37"/>
      <c r="H32" s="40"/>
      <c r="I32" s="37"/>
      <c r="J32" s="26"/>
      <c r="K32" s="26"/>
      <c r="L32" s="2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96"/>
      <c r="X32" s="37"/>
      <c r="Y32" s="65"/>
      <c r="Z32" s="65"/>
      <c r="AA32" s="65"/>
      <c r="AB32" s="65"/>
      <c r="AC32" s="65"/>
      <c r="AD32" s="65"/>
    </row>
    <row r="33" spans="1:30" x14ac:dyDescent="0.25">
      <c r="A33" s="11"/>
      <c r="B33" s="96"/>
      <c r="C33" s="37"/>
      <c r="D33" s="96"/>
      <c r="E33" s="104"/>
      <c r="G33" s="37"/>
      <c r="H33" s="40"/>
      <c r="I33" s="37"/>
      <c r="J33" s="26"/>
      <c r="K33" s="26"/>
      <c r="L33" s="26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96"/>
      <c r="X33" s="37"/>
      <c r="Y33" s="65"/>
      <c r="Z33" s="65"/>
      <c r="AA33" s="65"/>
      <c r="AB33" s="65"/>
      <c r="AC33" s="65"/>
      <c r="AD33" s="65"/>
    </row>
    <row r="34" spans="1:30" x14ac:dyDescent="0.25">
      <c r="A34" s="11"/>
      <c r="B34" s="96"/>
      <c r="C34" s="37"/>
      <c r="D34" s="96"/>
      <c r="E34" s="104"/>
      <c r="G34" s="37"/>
      <c r="H34" s="40"/>
      <c r="I34" s="37"/>
      <c r="J34" s="26"/>
      <c r="K34" s="26"/>
      <c r="L34" s="26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96"/>
      <c r="X34" s="37"/>
      <c r="Y34" s="65"/>
      <c r="Z34" s="65"/>
      <c r="AA34" s="65"/>
      <c r="AB34" s="65"/>
      <c r="AC34" s="65"/>
      <c r="AD34" s="65"/>
    </row>
    <row r="35" spans="1:30" x14ac:dyDescent="0.25">
      <c r="A35" s="11"/>
      <c r="B35" s="96"/>
      <c r="C35" s="37"/>
      <c r="D35" s="96"/>
      <c r="E35" s="104"/>
      <c r="G35" s="37"/>
      <c r="H35" s="40"/>
      <c r="I35" s="37"/>
      <c r="J35" s="26"/>
      <c r="K35" s="26"/>
      <c r="L35" s="26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96"/>
      <c r="X35" s="37"/>
      <c r="Y35" s="65"/>
      <c r="Z35" s="65"/>
      <c r="AA35" s="65"/>
      <c r="AB35" s="65"/>
      <c r="AC35" s="65"/>
      <c r="AD35" s="65"/>
    </row>
    <row r="36" spans="1:30" x14ac:dyDescent="0.25">
      <c r="A36" s="11"/>
      <c r="B36" s="96"/>
      <c r="C36" s="37"/>
      <c r="D36" s="96"/>
      <c r="E36" s="104"/>
      <c r="G36" s="37"/>
      <c r="H36" s="40"/>
      <c r="I36" s="37"/>
      <c r="J36" s="26"/>
      <c r="K36" s="26"/>
      <c r="L36" s="26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96"/>
      <c r="X36" s="37"/>
      <c r="Y36" s="65"/>
      <c r="Z36" s="65"/>
      <c r="AA36" s="65"/>
      <c r="AB36" s="65"/>
      <c r="AC36" s="65"/>
      <c r="AD36" s="65"/>
    </row>
    <row r="37" spans="1:30" x14ac:dyDescent="0.25">
      <c r="A37" s="11"/>
      <c r="B37" s="96"/>
      <c r="C37" s="37"/>
      <c r="D37" s="96"/>
      <c r="E37" s="104"/>
      <c r="G37" s="37"/>
      <c r="H37" s="40"/>
      <c r="I37" s="37"/>
      <c r="J37" s="26"/>
      <c r="K37" s="26"/>
      <c r="L37" s="26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96"/>
      <c r="X37" s="37"/>
      <c r="Y37" s="65"/>
      <c r="Z37" s="65"/>
      <c r="AA37" s="65"/>
      <c r="AB37" s="65"/>
      <c r="AC37" s="65"/>
      <c r="AD37" s="65"/>
    </row>
    <row r="38" spans="1:30" x14ac:dyDescent="0.25">
      <c r="A38" s="11"/>
      <c r="B38" s="96"/>
      <c r="C38" s="37"/>
      <c r="D38" s="96"/>
      <c r="E38" s="104"/>
      <c r="G38" s="37"/>
      <c r="H38" s="40"/>
      <c r="I38" s="37"/>
      <c r="J38" s="26"/>
      <c r="K38" s="26"/>
      <c r="L38" s="26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96"/>
      <c r="X38" s="37"/>
      <c r="Y38" s="65"/>
      <c r="Z38" s="65"/>
      <c r="AA38" s="65"/>
      <c r="AB38" s="65"/>
      <c r="AC38" s="65"/>
      <c r="AD38" s="65"/>
    </row>
    <row r="39" spans="1:30" x14ac:dyDescent="0.25">
      <c r="A39" s="11"/>
      <c r="B39" s="96"/>
      <c r="C39" s="37"/>
      <c r="D39" s="96"/>
      <c r="E39" s="104"/>
      <c r="G39" s="37"/>
      <c r="H39" s="40"/>
      <c r="I39" s="37"/>
      <c r="J39" s="26"/>
      <c r="K39" s="26"/>
      <c r="L39" s="26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96"/>
      <c r="X39" s="37"/>
      <c r="Y39" s="65"/>
      <c r="Z39" s="65"/>
      <c r="AA39" s="65"/>
      <c r="AB39" s="65"/>
      <c r="AC39" s="65"/>
      <c r="AD39" s="65"/>
    </row>
    <row r="40" spans="1:30" x14ac:dyDescent="0.25">
      <c r="A40" s="11"/>
      <c r="B40" s="96"/>
      <c r="C40" s="37"/>
      <c r="D40" s="96"/>
      <c r="E40" s="104"/>
      <c r="G40" s="37"/>
      <c r="H40" s="40"/>
      <c r="I40" s="37"/>
      <c r="J40" s="26"/>
      <c r="K40" s="26"/>
      <c r="L40" s="26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96"/>
      <c r="X40" s="37"/>
      <c r="Y40" s="65"/>
      <c r="Z40" s="65"/>
      <c r="AA40" s="65"/>
      <c r="AB40" s="65"/>
      <c r="AC40" s="65"/>
      <c r="AD40" s="65"/>
    </row>
    <row r="41" spans="1:30" x14ac:dyDescent="0.25">
      <c r="A41" s="11"/>
      <c r="B41" s="96"/>
      <c r="C41" s="37"/>
      <c r="D41" s="96"/>
      <c r="E41" s="104"/>
      <c r="G41" s="37"/>
      <c r="H41" s="40"/>
      <c r="I41" s="37"/>
      <c r="J41" s="26"/>
      <c r="K41" s="26"/>
      <c r="L41" s="26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96"/>
      <c r="X41" s="37"/>
      <c r="Y41" s="65"/>
      <c r="Z41" s="65"/>
      <c r="AA41" s="65"/>
      <c r="AB41" s="65"/>
      <c r="AC41" s="65"/>
      <c r="AD41" s="65"/>
    </row>
    <row r="42" spans="1:30" x14ac:dyDescent="0.25">
      <c r="A42" s="11"/>
      <c r="B42" s="96"/>
      <c r="C42" s="37"/>
      <c r="D42" s="96"/>
      <c r="E42" s="104"/>
      <c r="G42" s="37"/>
      <c r="H42" s="40"/>
      <c r="I42" s="37"/>
      <c r="J42" s="26"/>
      <c r="K42" s="26"/>
      <c r="L42" s="26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96"/>
      <c r="X42" s="37"/>
      <c r="Y42" s="65"/>
      <c r="Z42" s="65"/>
      <c r="AA42" s="65"/>
      <c r="AB42" s="65"/>
      <c r="AC42" s="65"/>
      <c r="AD42" s="65"/>
    </row>
    <row r="43" spans="1:30" x14ac:dyDescent="0.25">
      <c r="A43" s="11"/>
      <c r="B43" s="96"/>
      <c r="C43" s="37"/>
      <c r="D43" s="96"/>
      <c r="E43" s="104"/>
      <c r="G43" s="37"/>
      <c r="H43" s="40"/>
      <c r="I43" s="37"/>
      <c r="J43" s="26"/>
      <c r="K43" s="26"/>
      <c r="L43" s="26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96"/>
      <c r="X43" s="37"/>
      <c r="Y43" s="65"/>
      <c r="Z43" s="65"/>
      <c r="AA43" s="65"/>
      <c r="AB43" s="65"/>
      <c r="AC43" s="65"/>
      <c r="AD43" s="65"/>
    </row>
    <row r="44" spans="1:30" x14ac:dyDescent="0.25">
      <c r="A44" s="11"/>
      <c r="B44" s="96"/>
      <c r="C44" s="37"/>
      <c r="D44" s="96"/>
      <c r="E44" s="104"/>
      <c r="G44" s="37"/>
      <c r="H44" s="40"/>
      <c r="I44" s="37"/>
      <c r="J44" s="26"/>
      <c r="K44" s="26"/>
      <c r="L44" s="26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96"/>
      <c r="X44" s="37"/>
      <c r="Y44" s="65"/>
      <c r="Z44" s="65"/>
      <c r="AA44" s="65"/>
      <c r="AB44" s="65"/>
      <c r="AC44" s="65"/>
      <c r="AD44" s="65"/>
    </row>
    <row r="45" spans="1:30" x14ac:dyDescent="0.25">
      <c r="A45" s="11"/>
      <c r="B45" s="96"/>
      <c r="C45" s="37"/>
      <c r="D45" s="96"/>
      <c r="E45" s="104"/>
      <c r="G45" s="37"/>
      <c r="H45" s="40"/>
      <c r="I45" s="37"/>
      <c r="J45" s="26"/>
      <c r="K45" s="26"/>
      <c r="L45" s="26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96"/>
      <c r="X45" s="37"/>
      <c r="Y45" s="65"/>
      <c r="Z45" s="65"/>
      <c r="AA45" s="65"/>
      <c r="AB45" s="65"/>
      <c r="AC45" s="65"/>
      <c r="AD45" s="65"/>
    </row>
    <row r="46" spans="1:30" x14ac:dyDescent="0.25">
      <c r="A46" s="11"/>
      <c r="B46" s="96"/>
      <c r="C46" s="37"/>
      <c r="D46" s="96"/>
      <c r="E46" s="104"/>
      <c r="G46" s="37"/>
      <c r="H46" s="40"/>
      <c r="I46" s="37"/>
      <c r="J46" s="26"/>
      <c r="K46" s="26"/>
      <c r="L46" s="26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96"/>
      <c r="X46" s="37"/>
      <c r="Y46" s="65"/>
      <c r="Z46" s="65"/>
      <c r="AA46" s="65"/>
      <c r="AB46" s="65"/>
      <c r="AC46" s="65"/>
      <c r="AD46" s="65"/>
    </row>
    <row r="47" spans="1:30" x14ac:dyDescent="0.25">
      <c r="A47" s="11"/>
      <c r="B47" s="96"/>
      <c r="C47" s="37"/>
      <c r="D47" s="96"/>
      <c r="E47" s="96"/>
      <c r="F47" s="26"/>
      <c r="G47" s="37"/>
      <c r="H47" s="40"/>
      <c r="I47" s="37"/>
      <c r="J47" s="26"/>
      <c r="K47" s="26"/>
      <c r="L47" s="26"/>
      <c r="M47" s="26"/>
      <c r="N47" s="61"/>
      <c r="O47" s="61"/>
      <c r="P47" s="26"/>
      <c r="Q47" s="26"/>
      <c r="R47" s="26"/>
      <c r="S47" s="26"/>
      <c r="T47" s="26"/>
      <c r="U47" s="26"/>
      <c r="V47" s="26"/>
      <c r="W47" s="96"/>
      <c r="X47" s="26"/>
      <c r="Y47" s="65"/>
      <c r="Z47" s="65"/>
      <c r="AA47" s="65"/>
      <c r="AB47" s="65"/>
      <c r="AC47" s="65"/>
      <c r="AD47" s="65"/>
    </row>
    <row r="48" spans="1:30" x14ac:dyDescent="0.25">
      <c r="A48" s="11"/>
      <c r="B48" s="96"/>
      <c r="C48" s="37"/>
      <c r="D48" s="96"/>
      <c r="E48" s="96"/>
      <c r="F48" s="26"/>
      <c r="G48" s="37"/>
      <c r="H48" s="40"/>
      <c r="I48" s="37"/>
      <c r="J48" s="26"/>
      <c r="K48" s="26"/>
      <c r="L48" s="26"/>
      <c r="M48" s="26"/>
      <c r="N48" s="61"/>
      <c r="O48" s="61"/>
      <c r="P48" s="26"/>
      <c r="Q48" s="26"/>
      <c r="R48" s="26"/>
      <c r="S48" s="26"/>
      <c r="T48" s="26"/>
      <c r="U48" s="26"/>
      <c r="V48" s="26"/>
      <c r="W48" s="96"/>
      <c r="X48" s="26"/>
      <c r="Y48" s="65"/>
      <c r="Z48" s="65"/>
      <c r="AA48" s="65"/>
      <c r="AB48" s="65"/>
      <c r="AC48" s="65"/>
      <c r="AD48" s="65"/>
    </row>
    <row r="49" spans="1:30" x14ac:dyDescent="0.25">
      <c r="A49" s="11"/>
      <c r="B49" s="96"/>
      <c r="C49" s="37"/>
      <c r="D49" s="96"/>
      <c r="E49" s="96"/>
      <c r="F49" s="26"/>
      <c r="G49" s="37"/>
      <c r="H49" s="40"/>
      <c r="I49" s="37"/>
      <c r="J49" s="26"/>
      <c r="K49" s="26"/>
      <c r="L49" s="26"/>
      <c r="M49" s="26"/>
      <c r="N49" s="61"/>
      <c r="O49" s="61"/>
      <c r="P49" s="26"/>
      <c r="Q49" s="26"/>
      <c r="R49" s="26"/>
      <c r="S49" s="26"/>
      <c r="T49" s="26"/>
      <c r="U49" s="26"/>
      <c r="V49" s="26"/>
      <c r="W49" s="96"/>
      <c r="X49" s="26"/>
      <c r="Y49" s="65"/>
      <c r="Z49" s="65"/>
      <c r="AA49" s="65"/>
      <c r="AB49" s="65"/>
      <c r="AC49" s="65"/>
      <c r="AD49" s="65"/>
    </row>
    <row r="50" spans="1:30" x14ac:dyDescent="0.25">
      <c r="A50" s="11"/>
      <c r="B50" s="96"/>
      <c r="C50" s="37"/>
      <c r="D50" s="96"/>
      <c r="E50" s="96"/>
      <c r="F50" s="26"/>
      <c r="G50" s="37"/>
      <c r="H50" s="40"/>
      <c r="I50" s="37"/>
      <c r="J50" s="26"/>
      <c r="K50" s="26"/>
      <c r="L50" s="26"/>
      <c r="M50" s="26"/>
      <c r="N50" s="61"/>
      <c r="O50" s="61"/>
      <c r="P50" s="26"/>
      <c r="Q50" s="26"/>
      <c r="R50" s="26"/>
      <c r="S50" s="26"/>
      <c r="T50" s="26"/>
      <c r="U50" s="26"/>
      <c r="V50" s="26"/>
      <c r="W50" s="96"/>
      <c r="X50" s="26"/>
      <c r="Y50" s="65"/>
      <c r="Z50" s="65"/>
      <c r="AA50" s="65"/>
      <c r="AB50" s="65"/>
      <c r="AC50" s="65"/>
      <c r="AD50" s="6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3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8" style="156" customWidth="1"/>
    <col min="3" max="3" width="8.28515625" style="155" customWidth="1"/>
    <col min="4" max="4" width="5.85546875" style="156" customWidth="1"/>
    <col min="5" max="8" width="5.7109375" style="155" customWidth="1"/>
    <col min="9" max="9" width="10.7109375" style="155" customWidth="1"/>
    <col min="10" max="10" width="0.5703125" style="155" customWidth="1"/>
    <col min="11" max="14" width="5.7109375" style="155" customWidth="1"/>
    <col min="15" max="15" width="10.7109375" style="155" customWidth="1"/>
    <col min="16" max="19" width="5.7109375" style="155" customWidth="1"/>
    <col min="20" max="20" width="10.5703125" style="155" customWidth="1"/>
    <col min="21" max="21" width="6.28515625" style="154" customWidth="1"/>
    <col min="22" max="23" width="5.7109375" style="154" customWidth="1"/>
    <col min="24" max="26" width="3.7109375" style="154" customWidth="1"/>
    <col min="27" max="27" width="0.5703125" style="205" customWidth="1"/>
    <col min="28" max="28" width="18.28515625" style="206" customWidth="1"/>
    <col min="29" max="31" width="16.7109375" style="206" customWidth="1"/>
    <col min="32" max="33" width="14.7109375" style="206" customWidth="1"/>
    <col min="34" max="34" width="16.5703125" style="206" customWidth="1"/>
    <col min="35" max="35" width="37.85546875" style="206" customWidth="1"/>
    <col min="36" max="36" width="24.28515625" style="206" customWidth="1"/>
    <col min="37" max="16384" width="9.140625" style="111"/>
  </cols>
  <sheetData>
    <row r="1" spans="1:38" ht="23.1" customHeight="1" x14ac:dyDescent="0.3">
      <c r="A1" s="37"/>
      <c r="B1" s="106" t="s">
        <v>75</v>
      </c>
      <c r="C1" s="107"/>
      <c r="D1" s="108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68"/>
      <c r="V1" s="168"/>
      <c r="W1" s="168"/>
      <c r="X1" s="110"/>
      <c r="Y1" s="110"/>
      <c r="Z1" s="110"/>
      <c r="AA1" s="169"/>
      <c r="AB1" s="170"/>
      <c r="AC1" s="170"/>
      <c r="AD1" s="170"/>
      <c r="AE1" s="170"/>
      <c r="AF1" s="171"/>
      <c r="AG1" s="172"/>
      <c r="AH1" s="173"/>
      <c r="AI1" s="173"/>
      <c r="AJ1" s="173"/>
      <c r="AK1" s="174"/>
      <c r="AL1" s="174"/>
    </row>
    <row r="2" spans="1:38" s="181" customFormat="1" ht="18" customHeight="1" x14ac:dyDescent="0.25">
      <c r="A2" s="175"/>
      <c r="B2" s="112" t="s">
        <v>33</v>
      </c>
      <c r="C2" s="176"/>
      <c r="D2" s="113"/>
      <c r="E2" s="113" t="s">
        <v>51</v>
      </c>
      <c r="F2" s="177"/>
      <c r="G2" s="178"/>
      <c r="H2" s="179"/>
      <c r="I2" s="178"/>
      <c r="J2" s="177"/>
      <c r="K2" s="178"/>
      <c r="L2" s="178"/>
      <c r="M2" s="178"/>
      <c r="N2" s="177"/>
      <c r="O2" s="178"/>
      <c r="P2" s="178"/>
      <c r="Q2" s="177"/>
      <c r="R2" s="177"/>
      <c r="S2" s="178"/>
      <c r="T2" s="179"/>
      <c r="U2" s="176"/>
      <c r="V2" s="176"/>
      <c r="W2" s="176"/>
      <c r="X2" s="177"/>
      <c r="Y2" s="177"/>
      <c r="Z2" s="177"/>
      <c r="AA2" s="176"/>
      <c r="AB2" s="176"/>
      <c r="AC2" s="176"/>
      <c r="AD2" s="176"/>
      <c r="AE2" s="176"/>
      <c r="AF2" s="171"/>
      <c r="AG2" s="172"/>
      <c r="AH2" s="180"/>
      <c r="AI2" s="180"/>
      <c r="AJ2" s="180"/>
    </row>
    <row r="3" spans="1:38" s="117" customFormat="1" ht="15" customHeight="1" x14ac:dyDescent="0.25">
      <c r="A3" s="37"/>
      <c r="B3" s="118" t="s">
        <v>76</v>
      </c>
      <c r="C3" s="119" t="s">
        <v>12</v>
      </c>
      <c r="D3" s="120"/>
      <c r="E3" s="121"/>
      <c r="F3" s="120"/>
      <c r="G3" s="120"/>
      <c r="H3" s="120"/>
      <c r="I3" s="122"/>
      <c r="J3" s="123"/>
      <c r="K3" s="119" t="s">
        <v>14</v>
      </c>
      <c r="L3" s="124"/>
      <c r="M3" s="125"/>
      <c r="N3" s="122"/>
      <c r="O3" s="122"/>
      <c r="P3" s="119" t="s">
        <v>15</v>
      </c>
      <c r="Q3" s="124"/>
      <c r="R3" s="125"/>
      <c r="S3" s="182"/>
      <c r="T3" s="122"/>
      <c r="U3" s="183" t="s">
        <v>96</v>
      </c>
      <c r="V3" s="184"/>
      <c r="W3" s="126"/>
      <c r="X3" s="126" t="s">
        <v>77</v>
      </c>
      <c r="Y3" s="120"/>
      <c r="Z3" s="122"/>
      <c r="AA3" s="185"/>
      <c r="AB3" s="186" t="s">
        <v>97</v>
      </c>
      <c r="AC3" s="184"/>
      <c r="AD3" s="184"/>
      <c r="AE3" s="184"/>
      <c r="AF3" s="171"/>
      <c r="AG3" s="172"/>
      <c r="AH3" s="173"/>
      <c r="AI3" s="173"/>
      <c r="AJ3" s="173"/>
    </row>
    <row r="4" spans="1:38" ht="15" customHeight="1" x14ac:dyDescent="0.25">
      <c r="A4" s="37"/>
      <c r="B4" s="127" t="s">
        <v>0</v>
      </c>
      <c r="C4" s="187" t="s">
        <v>1</v>
      </c>
      <c r="D4" s="127" t="s">
        <v>4</v>
      </c>
      <c r="E4" s="127" t="s">
        <v>62</v>
      </c>
      <c r="F4" s="127" t="s">
        <v>57</v>
      </c>
      <c r="G4" s="128" t="s">
        <v>58</v>
      </c>
      <c r="H4" s="128" t="s">
        <v>30</v>
      </c>
      <c r="I4" s="127" t="s">
        <v>78</v>
      </c>
      <c r="J4" s="129"/>
      <c r="K4" s="127" t="s">
        <v>62</v>
      </c>
      <c r="L4" s="127" t="s">
        <v>57</v>
      </c>
      <c r="M4" s="128" t="s">
        <v>58</v>
      </c>
      <c r="N4" s="127" t="s">
        <v>30</v>
      </c>
      <c r="O4" s="127" t="s">
        <v>78</v>
      </c>
      <c r="P4" s="127" t="s">
        <v>62</v>
      </c>
      <c r="Q4" s="127" t="s">
        <v>57</v>
      </c>
      <c r="R4" s="128" t="s">
        <v>58</v>
      </c>
      <c r="S4" s="127" t="s">
        <v>30</v>
      </c>
      <c r="T4" s="127" t="s">
        <v>78</v>
      </c>
      <c r="U4" s="75" t="s">
        <v>22</v>
      </c>
      <c r="V4" s="73" t="s">
        <v>23</v>
      </c>
      <c r="W4" s="128" t="s">
        <v>32</v>
      </c>
      <c r="X4" s="128">
        <v>1</v>
      </c>
      <c r="Y4" s="125">
        <v>2</v>
      </c>
      <c r="Z4" s="127">
        <v>3</v>
      </c>
      <c r="AA4" s="32"/>
      <c r="AB4" s="18" t="s">
        <v>98</v>
      </c>
      <c r="AC4" s="188" t="s">
        <v>99</v>
      </c>
      <c r="AD4" s="188" t="s">
        <v>100</v>
      </c>
      <c r="AE4" s="189" t="s">
        <v>101</v>
      </c>
      <c r="AF4" s="171"/>
      <c r="AG4" s="172"/>
      <c r="AH4" s="173"/>
      <c r="AI4" s="173"/>
      <c r="AJ4" s="173"/>
    </row>
    <row r="5" spans="1:38" ht="15" customHeight="1" x14ac:dyDescent="0.25">
      <c r="A5" s="37"/>
      <c r="B5" s="118">
        <v>1980</v>
      </c>
      <c r="C5" s="130" t="s">
        <v>35</v>
      </c>
      <c r="D5" s="118" t="s">
        <v>40</v>
      </c>
      <c r="E5" s="118">
        <v>22</v>
      </c>
      <c r="F5" s="118">
        <v>12</v>
      </c>
      <c r="G5" s="118">
        <v>0</v>
      </c>
      <c r="H5" s="118">
        <v>10</v>
      </c>
      <c r="I5" s="131">
        <f t="shared" ref="I5:I12" si="0">PRODUCT(F5/E5)</f>
        <v>0.54545454545454541</v>
      </c>
      <c r="J5" s="129"/>
      <c r="K5" s="118"/>
      <c r="L5" s="118"/>
      <c r="M5" s="118"/>
      <c r="N5" s="118"/>
      <c r="O5" s="131"/>
      <c r="P5" s="118">
        <v>6</v>
      </c>
      <c r="Q5" s="118">
        <v>2</v>
      </c>
      <c r="R5" s="118">
        <v>0</v>
      </c>
      <c r="S5" s="118">
        <v>4</v>
      </c>
      <c r="T5" s="131">
        <f>PRODUCT(Q5/P5)</f>
        <v>0.33333333333333331</v>
      </c>
      <c r="U5" s="30"/>
      <c r="V5" s="27"/>
      <c r="W5" s="116"/>
      <c r="X5" s="116"/>
      <c r="Y5" s="132"/>
      <c r="Z5" s="118"/>
      <c r="AA5" s="32"/>
      <c r="AB5" s="190"/>
      <c r="AC5" s="190"/>
      <c r="AD5" s="190"/>
      <c r="AE5" s="12"/>
      <c r="AF5" s="171"/>
      <c r="AG5" s="172"/>
      <c r="AH5" s="3"/>
      <c r="AI5" s="3"/>
      <c r="AJ5" s="3"/>
    </row>
    <row r="6" spans="1:38" ht="15" customHeight="1" x14ac:dyDescent="0.25">
      <c r="A6" s="37"/>
      <c r="B6" s="118">
        <v>1981</v>
      </c>
      <c r="C6" s="130" t="s">
        <v>35</v>
      </c>
      <c r="D6" s="118" t="s">
        <v>40</v>
      </c>
      <c r="E6" s="118">
        <v>22</v>
      </c>
      <c r="F6" s="118">
        <v>8</v>
      </c>
      <c r="G6" s="118">
        <v>0</v>
      </c>
      <c r="H6" s="118">
        <v>14</v>
      </c>
      <c r="I6" s="131">
        <f t="shared" si="0"/>
        <v>0.36363636363636365</v>
      </c>
      <c r="J6" s="129"/>
      <c r="K6" s="118"/>
      <c r="L6" s="118"/>
      <c r="M6" s="118"/>
      <c r="N6" s="118"/>
      <c r="O6" s="131"/>
      <c r="P6" s="118">
        <v>6</v>
      </c>
      <c r="Q6" s="118">
        <v>3</v>
      </c>
      <c r="R6" s="118">
        <v>0</v>
      </c>
      <c r="S6" s="118">
        <v>3</v>
      </c>
      <c r="T6" s="131">
        <f>PRODUCT(Q6/P6)</f>
        <v>0.5</v>
      </c>
      <c r="U6" s="30"/>
      <c r="V6" s="27"/>
      <c r="W6" s="116"/>
      <c r="X6" s="116"/>
      <c r="Y6" s="132"/>
      <c r="Z6" s="118"/>
      <c r="AA6" s="185"/>
      <c r="AB6" s="190"/>
      <c r="AC6" s="190"/>
      <c r="AD6" s="190"/>
      <c r="AE6" s="12"/>
      <c r="AF6" s="171"/>
      <c r="AG6" s="172"/>
      <c r="AH6" s="3"/>
      <c r="AI6" s="3"/>
      <c r="AJ6" s="3"/>
    </row>
    <row r="7" spans="1:38" ht="15" customHeight="1" x14ac:dyDescent="0.25">
      <c r="A7" s="37"/>
      <c r="B7" s="191">
        <v>1983</v>
      </c>
      <c r="C7" s="192" t="s">
        <v>35</v>
      </c>
      <c r="D7" s="191"/>
      <c r="E7" s="193" t="s">
        <v>102</v>
      </c>
      <c r="F7" s="191"/>
      <c r="G7" s="191"/>
      <c r="H7" s="191"/>
      <c r="I7" s="194"/>
      <c r="J7" s="129"/>
      <c r="K7" s="118"/>
      <c r="L7" s="118"/>
      <c r="M7" s="118"/>
      <c r="N7" s="118"/>
      <c r="O7" s="131"/>
      <c r="P7" s="118"/>
      <c r="Q7" s="118"/>
      <c r="R7" s="118"/>
      <c r="S7" s="118"/>
      <c r="T7" s="131"/>
      <c r="U7" s="30"/>
      <c r="V7" s="27"/>
      <c r="W7" s="116">
        <v>1</v>
      </c>
      <c r="X7" s="116"/>
      <c r="Y7" s="132"/>
      <c r="Z7" s="118"/>
      <c r="AA7" s="195"/>
      <c r="AB7" s="190"/>
      <c r="AC7" s="190"/>
      <c r="AD7" s="190"/>
      <c r="AE7" s="12"/>
      <c r="AF7" s="171"/>
      <c r="AG7" s="172"/>
      <c r="AH7" s="3"/>
      <c r="AI7" s="3"/>
      <c r="AJ7" s="3"/>
    </row>
    <row r="8" spans="1:38" ht="15" customHeight="1" x14ac:dyDescent="0.2">
      <c r="A8" s="37"/>
      <c r="B8" s="118">
        <v>1984</v>
      </c>
      <c r="C8" s="130" t="s">
        <v>35</v>
      </c>
      <c r="D8" s="118" t="s">
        <v>39</v>
      </c>
      <c r="E8" s="118">
        <v>22</v>
      </c>
      <c r="F8" s="118">
        <v>7</v>
      </c>
      <c r="G8" s="118">
        <v>4</v>
      </c>
      <c r="H8" s="118">
        <v>11</v>
      </c>
      <c r="I8" s="131">
        <f t="shared" si="0"/>
        <v>0.31818181818181818</v>
      </c>
      <c r="J8" s="129"/>
      <c r="K8" s="118"/>
      <c r="L8" s="118"/>
      <c r="M8" s="118"/>
      <c r="N8" s="118"/>
      <c r="O8" s="131"/>
      <c r="P8" s="118">
        <v>6</v>
      </c>
      <c r="Q8" s="118">
        <v>4</v>
      </c>
      <c r="R8" s="118">
        <v>1</v>
      </c>
      <c r="S8" s="118">
        <v>1</v>
      </c>
      <c r="T8" s="131">
        <f>PRODUCT(Q8/P8)</f>
        <v>0.66666666666666663</v>
      </c>
      <c r="U8" s="30"/>
      <c r="V8" s="27"/>
      <c r="W8" s="116"/>
      <c r="X8" s="116"/>
      <c r="Y8" s="132"/>
      <c r="Z8" s="118"/>
      <c r="AA8" s="3"/>
      <c r="AB8" s="190"/>
      <c r="AC8" s="190"/>
      <c r="AD8" s="190"/>
      <c r="AE8" s="12"/>
      <c r="AF8" s="171"/>
      <c r="AG8" s="172"/>
      <c r="AH8" s="3"/>
      <c r="AI8" s="3"/>
      <c r="AJ8" s="3"/>
    </row>
    <row r="9" spans="1:38" ht="15" customHeight="1" x14ac:dyDescent="0.25">
      <c r="A9" s="37"/>
      <c r="B9" s="118">
        <v>1985</v>
      </c>
      <c r="C9" s="130" t="s">
        <v>35</v>
      </c>
      <c r="D9" s="118" t="s">
        <v>41</v>
      </c>
      <c r="E9" s="118">
        <v>22</v>
      </c>
      <c r="F9" s="118">
        <v>13</v>
      </c>
      <c r="G9" s="118">
        <v>1</v>
      </c>
      <c r="H9" s="118">
        <v>8</v>
      </c>
      <c r="I9" s="131">
        <f t="shared" si="0"/>
        <v>0.59090909090909094</v>
      </c>
      <c r="J9" s="129"/>
      <c r="K9" s="118">
        <v>6</v>
      </c>
      <c r="L9" s="118">
        <v>1</v>
      </c>
      <c r="M9" s="118">
        <v>1</v>
      </c>
      <c r="N9" s="118">
        <v>4</v>
      </c>
      <c r="O9" s="131">
        <f>PRODUCT(L9/K9)</f>
        <v>0.16666666666666666</v>
      </c>
      <c r="P9" s="118"/>
      <c r="Q9" s="118"/>
      <c r="R9" s="118"/>
      <c r="S9" s="118"/>
      <c r="T9" s="118"/>
      <c r="U9" s="30"/>
      <c r="V9" s="27"/>
      <c r="W9" s="116"/>
      <c r="X9" s="116"/>
      <c r="Y9" s="132"/>
      <c r="Z9" s="118"/>
      <c r="AA9" s="32"/>
      <c r="AB9" s="190" t="s">
        <v>14</v>
      </c>
      <c r="AC9" s="190"/>
      <c r="AD9" s="190"/>
      <c r="AE9" s="12"/>
      <c r="AF9" s="171"/>
      <c r="AG9" s="172"/>
      <c r="AH9" s="3"/>
      <c r="AI9" s="3"/>
      <c r="AJ9" s="3"/>
    </row>
    <row r="10" spans="1:38" ht="15" customHeight="1" x14ac:dyDescent="0.25">
      <c r="A10" s="37"/>
      <c r="B10" s="118">
        <v>1986</v>
      </c>
      <c r="C10" s="130" t="s">
        <v>79</v>
      </c>
      <c r="D10" s="118" t="s">
        <v>80</v>
      </c>
      <c r="E10" s="118">
        <v>8</v>
      </c>
      <c r="F10" s="118">
        <v>2</v>
      </c>
      <c r="G10" s="118">
        <v>0</v>
      </c>
      <c r="H10" s="118">
        <v>6</v>
      </c>
      <c r="I10" s="131">
        <f t="shared" si="0"/>
        <v>0.25</v>
      </c>
      <c r="J10" s="129"/>
      <c r="K10" s="118"/>
      <c r="L10" s="118"/>
      <c r="M10" s="118"/>
      <c r="N10" s="118"/>
      <c r="O10" s="131"/>
      <c r="P10" s="118">
        <v>7</v>
      </c>
      <c r="Q10" s="118">
        <v>4</v>
      </c>
      <c r="R10" s="118">
        <v>1</v>
      </c>
      <c r="S10" s="118">
        <v>2</v>
      </c>
      <c r="T10" s="131">
        <f>PRODUCT(Q10/P10)</f>
        <v>0.5714285714285714</v>
      </c>
      <c r="U10" s="30"/>
      <c r="V10" s="27"/>
      <c r="W10" s="116"/>
      <c r="X10" s="116"/>
      <c r="Y10" s="132"/>
      <c r="Z10" s="118"/>
      <c r="AA10" s="32"/>
      <c r="AB10" s="190"/>
      <c r="AC10" s="190"/>
      <c r="AD10" s="190"/>
      <c r="AE10" s="12"/>
      <c r="AF10" s="171"/>
      <c r="AG10" s="172"/>
      <c r="AH10" s="3"/>
      <c r="AI10" s="3"/>
      <c r="AJ10" s="3"/>
    </row>
    <row r="11" spans="1:38" ht="15" customHeight="1" x14ac:dyDescent="0.25">
      <c r="A11" s="37"/>
      <c r="B11" s="118">
        <v>1989</v>
      </c>
      <c r="C11" s="130" t="s">
        <v>35</v>
      </c>
      <c r="D11" s="118" t="s">
        <v>39</v>
      </c>
      <c r="E11" s="118">
        <v>22</v>
      </c>
      <c r="F11" s="118">
        <v>8</v>
      </c>
      <c r="G11" s="118">
        <v>3</v>
      </c>
      <c r="H11" s="118">
        <v>11</v>
      </c>
      <c r="I11" s="131">
        <f t="shared" si="0"/>
        <v>0.36363636363636365</v>
      </c>
      <c r="J11" s="129"/>
      <c r="K11" s="118">
        <v>2</v>
      </c>
      <c r="L11" s="118">
        <v>0</v>
      </c>
      <c r="M11" s="118"/>
      <c r="N11" s="118">
        <v>2</v>
      </c>
      <c r="O11" s="131">
        <f>PRODUCT(L11/K11)</f>
        <v>0</v>
      </c>
      <c r="P11" s="118"/>
      <c r="Q11" s="118"/>
      <c r="R11" s="118"/>
      <c r="S11" s="118"/>
      <c r="T11" s="118"/>
      <c r="U11" s="30">
        <v>1</v>
      </c>
      <c r="V11" s="27"/>
      <c r="W11" s="116"/>
      <c r="X11" s="116"/>
      <c r="Y11" s="132"/>
      <c r="Z11" s="118"/>
      <c r="AA11" s="32"/>
      <c r="AB11" s="190" t="s">
        <v>103</v>
      </c>
      <c r="AC11" s="190"/>
      <c r="AD11" s="190"/>
      <c r="AE11" s="12"/>
      <c r="AF11" s="171"/>
      <c r="AG11" s="172"/>
      <c r="AH11" s="3"/>
      <c r="AI11" s="3"/>
      <c r="AJ11" s="3"/>
    </row>
    <row r="12" spans="1:38" ht="15" customHeight="1" x14ac:dyDescent="0.25">
      <c r="A12" s="37"/>
      <c r="B12" s="133" t="s">
        <v>7</v>
      </c>
      <c r="C12" s="134"/>
      <c r="D12" s="135"/>
      <c r="E12" s="136">
        <f>SUM(E5:E11)</f>
        <v>118</v>
      </c>
      <c r="F12" s="136">
        <f>SUM(F5:F11)</f>
        <v>50</v>
      </c>
      <c r="G12" s="136">
        <f>SUM(G5:G11)</f>
        <v>8</v>
      </c>
      <c r="H12" s="136">
        <f>SUM(H5:H11)</f>
        <v>60</v>
      </c>
      <c r="I12" s="137">
        <f t="shared" si="0"/>
        <v>0.42372881355932202</v>
      </c>
      <c r="J12" s="129"/>
      <c r="K12" s="136">
        <f>SUM(K5:K11)</f>
        <v>8</v>
      </c>
      <c r="L12" s="136">
        <f>SUM(L5:L11)</f>
        <v>1</v>
      </c>
      <c r="M12" s="136">
        <v>1</v>
      </c>
      <c r="N12" s="136">
        <f>SUM(N5:N11)</f>
        <v>6</v>
      </c>
      <c r="O12" s="137">
        <f>PRODUCT(L12/K12)</f>
        <v>0.125</v>
      </c>
      <c r="P12" s="136">
        <f>SUM(P5:P11)</f>
        <v>25</v>
      </c>
      <c r="Q12" s="136">
        <f>SUM(Q5:Q11)</f>
        <v>13</v>
      </c>
      <c r="R12" s="136">
        <f>SUM(R5:R11)</f>
        <v>2</v>
      </c>
      <c r="S12" s="136">
        <f>SUM(S5:S11)</f>
        <v>10</v>
      </c>
      <c r="T12" s="137">
        <f>PRODUCT(Q12/P12)</f>
        <v>0.52</v>
      </c>
      <c r="U12" s="136">
        <f>SUM(U4:U11)</f>
        <v>1</v>
      </c>
      <c r="V12" s="196">
        <v>0</v>
      </c>
      <c r="W12" s="136">
        <f>SUM(W5:W11)</f>
        <v>1</v>
      </c>
      <c r="X12" s="136">
        <f>SUM(X5:X11)</f>
        <v>0</v>
      </c>
      <c r="Y12" s="136">
        <f>SUM(Y5:Y11)</f>
        <v>0</v>
      </c>
      <c r="Z12" s="136">
        <f>SUM(Z5:Z11)</f>
        <v>0</v>
      </c>
      <c r="AA12" s="197"/>
      <c r="AB12" s="127" t="s">
        <v>85</v>
      </c>
      <c r="AC12" s="198"/>
      <c r="AD12" s="198"/>
      <c r="AE12" s="19"/>
      <c r="AF12" s="171"/>
      <c r="AG12" s="172"/>
      <c r="AH12" s="3"/>
      <c r="AI12" s="3"/>
      <c r="AJ12" s="3"/>
    </row>
    <row r="13" spans="1:38" s="117" customFormat="1" ht="15" customHeight="1" x14ac:dyDescent="0.2">
      <c r="A13" s="37"/>
      <c r="B13" s="138"/>
      <c r="C13" s="139"/>
      <c r="D13" s="139"/>
      <c r="E13" s="139"/>
      <c r="F13" s="139"/>
      <c r="G13" s="139"/>
      <c r="H13" s="139"/>
      <c r="I13" s="139"/>
      <c r="J13" s="140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99"/>
      <c r="V13" s="199"/>
      <c r="W13" s="199"/>
      <c r="X13" s="200"/>
      <c r="Y13" s="200"/>
      <c r="Z13" s="200"/>
      <c r="AA13" s="3"/>
      <c r="AB13" s="3"/>
      <c r="AC13" s="173"/>
      <c r="AD13" s="173"/>
      <c r="AE13" s="3"/>
      <c r="AF13" s="3"/>
      <c r="AG13" s="3"/>
      <c r="AH13" s="3"/>
      <c r="AI13" s="3"/>
      <c r="AJ13" s="3"/>
      <c r="AK13" s="111"/>
      <c r="AL13" s="111"/>
    </row>
    <row r="14" spans="1:38" ht="15" customHeight="1" x14ac:dyDescent="0.25">
      <c r="A14" s="37"/>
      <c r="B14" s="126" t="s">
        <v>81</v>
      </c>
      <c r="C14" s="141"/>
      <c r="D14" s="141"/>
      <c r="E14" s="124" t="s">
        <v>62</v>
      </c>
      <c r="F14" s="124" t="s">
        <v>57</v>
      </c>
      <c r="G14" s="122" t="s">
        <v>58</v>
      </c>
      <c r="H14" s="122" t="s">
        <v>30</v>
      </c>
      <c r="I14" s="124" t="s">
        <v>78</v>
      </c>
      <c r="J14" s="142"/>
      <c r="K14" s="143" t="s">
        <v>82</v>
      </c>
      <c r="L14" s="135"/>
      <c r="M14" s="135"/>
      <c r="N14" s="135"/>
      <c r="O14" s="127" t="s">
        <v>83</v>
      </c>
      <c r="P14" s="127" t="s">
        <v>62</v>
      </c>
      <c r="Q14" s="127" t="s">
        <v>57</v>
      </c>
      <c r="R14" s="128" t="s">
        <v>58</v>
      </c>
      <c r="S14" s="127" t="s">
        <v>30</v>
      </c>
      <c r="T14" s="127" t="s">
        <v>78</v>
      </c>
      <c r="U14" s="142"/>
      <c r="V14" s="142"/>
      <c r="W14" s="142"/>
      <c r="X14" s="152"/>
      <c r="Y14" s="152"/>
      <c r="Z14" s="152"/>
      <c r="AA14" s="32"/>
      <c r="AB14" s="201" t="s">
        <v>88</v>
      </c>
      <c r="AC14" s="37" t="s">
        <v>49</v>
      </c>
      <c r="AD14" s="151"/>
      <c r="AE14" s="3"/>
      <c r="AF14" s="3"/>
      <c r="AG14" s="3"/>
      <c r="AH14" s="3"/>
      <c r="AI14" s="3"/>
      <c r="AJ14" s="3"/>
    </row>
    <row r="15" spans="1:38" ht="15" customHeight="1" x14ac:dyDescent="0.25">
      <c r="A15" s="37"/>
      <c r="B15" s="144" t="s">
        <v>12</v>
      </c>
      <c r="C15" s="145"/>
      <c r="D15" s="145"/>
      <c r="E15" s="118">
        <f>PRODUCT(E12)</f>
        <v>118</v>
      </c>
      <c r="F15" s="118">
        <f>PRODUCT(F12)</f>
        <v>50</v>
      </c>
      <c r="G15" s="118">
        <f>PRODUCT(G12)</f>
        <v>8</v>
      </c>
      <c r="H15" s="118">
        <f>PRODUCT(H12)</f>
        <v>60</v>
      </c>
      <c r="I15" s="131">
        <f>PRODUCT(F15/E15)</f>
        <v>0.42372881355932202</v>
      </c>
      <c r="J15" s="142"/>
      <c r="K15" s="144" t="s">
        <v>84</v>
      </c>
      <c r="L15" s="114"/>
      <c r="M15" s="114"/>
      <c r="N15" s="114"/>
      <c r="O15" s="118" t="s">
        <v>85</v>
      </c>
      <c r="P15" s="118">
        <f>PRODUCT(Q15+S15)</f>
        <v>2</v>
      </c>
      <c r="Q15" s="118">
        <v>0</v>
      </c>
      <c r="R15" s="118"/>
      <c r="S15" s="118">
        <v>2</v>
      </c>
      <c r="T15" s="131">
        <f>PRODUCT(Q15/P15)</f>
        <v>0</v>
      </c>
      <c r="U15" s="142"/>
      <c r="V15" s="142"/>
      <c r="W15" s="142"/>
      <c r="X15" s="152"/>
      <c r="Y15" s="152"/>
      <c r="Z15" s="152"/>
      <c r="AA15" s="32"/>
      <c r="AB15" s="3"/>
      <c r="AC15" s="37" t="s">
        <v>89</v>
      </c>
      <c r="AD15" s="151"/>
      <c r="AE15" s="3"/>
      <c r="AF15" s="3"/>
      <c r="AG15" s="3"/>
      <c r="AH15" s="3"/>
      <c r="AI15" s="3"/>
      <c r="AJ15" s="3"/>
    </row>
    <row r="16" spans="1:38" ht="15" customHeight="1" x14ac:dyDescent="0.25">
      <c r="A16" s="37"/>
      <c r="B16" s="146" t="s">
        <v>14</v>
      </c>
      <c r="C16" s="147"/>
      <c r="D16" s="147"/>
      <c r="E16" s="118">
        <f>SUM(K12)</f>
        <v>8</v>
      </c>
      <c r="F16" s="118">
        <f>SUM(L12)</f>
        <v>1</v>
      </c>
      <c r="G16" s="118">
        <v>1</v>
      </c>
      <c r="H16" s="118">
        <f>SUM(N12)</f>
        <v>6</v>
      </c>
      <c r="I16" s="131">
        <f>PRODUCT(F16/E16)</f>
        <v>0.125</v>
      </c>
      <c r="J16" s="142"/>
      <c r="K16" s="144" t="s">
        <v>86</v>
      </c>
      <c r="L16" s="114"/>
      <c r="M16" s="114"/>
      <c r="N16" s="202"/>
      <c r="O16" s="118"/>
      <c r="P16" s="118"/>
      <c r="Q16" s="118"/>
      <c r="R16" s="118"/>
      <c r="S16" s="118"/>
      <c r="T16" s="131"/>
      <c r="U16" s="142"/>
      <c r="V16" s="142"/>
      <c r="W16" s="142"/>
      <c r="X16" s="152"/>
      <c r="Y16" s="152"/>
      <c r="Z16" s="152"/>
      <c r="AA16" s="32"/>
      <c r="AB16" s="3"/>
      <c r="AC16" s="37"/>
      <c r="AD16" s="142"/>
      <c r="AE16" s="3"/>
      <c r="AF16" s="3"/>
      <c r="AG16" s="3"/>
      <c r="AH16" s="173"/>
      <c r="AI16" s="173"/>
      <c r="AJ16" s="173"/>
    </row>
    <row r="17" spans="1:38" ht="15" customHeight="1" x14ac:dyDescent="0.25">
      <c r="A17" s="37"/>
      <c r="B17" s="144" t="s">
        <v>15</v>
      </c>
      <c r="C17" s="145"/>
      <c r="D17" s="145"/>
      <c r="E17" s="118">
        <f>SUM(P12)</f>
        <v>25</v>
      </c>
      <c r="F17" s="118">
        <f>SUM(Q12)</f>
        <v>13</v>
      </c>
      <c r="G17" s="118">
        <v>0</v>
      </c>
      <c r="H17" s="118">
        <f>SUM(S12)</f>
        <v>10</v>
      </c>
      <c r="I17" s="131">
        <f>PRODUCT(F17/E17)</f>
        <v>0.52</v>
      </c>
      <c r="J17" s="142"/>
      <c r="K17" s="144" t="s">
        <v>87</v>
      </c>
      <c r="L17" s="114"/>
      <c r="M17" s="115"/>
      <c r="N17" s="115"/>
      <c r="O17" s="118"/>
      <c r="P17" s="118"/>
      <c r="Q17" s="118"/>
      <c r="R17" s="118"/>
      <c r="S17" s="118"/>
      <c r="T17" s="131"/>
      <c r="U17" s="142"/>
      <c r="V17" s="142"/>
      <c r="W17" s="142"/>
      <c r="X17" s="152"/>
      <c r="Y17" s="152"/>
      <c r="Z17" s="152"/>
      <c r="AA17" s="32"/>
      <c r="AB17" s="3"/>
      <c r="AC17" s="37"/>
      <c r="AD17" s="3"/>
      <c r="AE17" s="3"/>
      <c r="AF17" s="3"/>
      <c r="AG17" s="3"/>
      <c r="AH17" s="173"/>
      <c r="AI17" s="173"/>
      <c r="AJ17" s="173"/>
    </row>
    <row r="18" spans="1:38" ht="15" customHeight="1" x14ac:dyDescent="0.2">
      <c r="A18" s="37"/>
      <c r="B18" s="134" t="s">
        <v>24</v>
      </c>
      <c r="C18" s="148"/>
      <c r="D18" s="148"/>
      <c r="E18" s="127">
        <f>SUM(E15:E17)</f>
        <v>151</v>
      </c>
      <c r="F18" s="127">
        <f>SUM(F15:F17)</f>
        <v>64</v>
      </c>
      <c r="G18" s="127">
        <f>SUM(G15:G17)</f>
        <v>9</v>
      </c>
      <c r="H18" s="127">
        <f>SUM(H15:H17)</f>
        <v>76</v>
      </c>
      <c r="I18" s="149">
        <f>PRODUCT(F18/E18)</f>
        <v>0.42384105960264901</v>
      </c>
      <c r="J18" s="203"/>
      <c r="K18" s="134" t="s">
        <v>24</v>
      </c>
      <c r="L18" s="148"/>
      <c r="M18" s="148"/>
      <c r="N18" s="148"/>
      <c r="O18" s="127"/>
      <c r="P18" s="127">
        <f>SUM(P15:P17)</f>
        <v>2</v>
      </c>
      <c r="Q18" s="127">
        <f>SUM(Q15:Q17)</f>
        <v>0</v>
      </c>
      <c r="R18" s="127"/>
      <c r="S18" s="127">
        <f>SUM(S15:S17)</f>
        <v>2</v>
      </c>
      <c r="T18" s="149">
        <f>PRODUCT(Q18/P18)</f>
        <v>0</v>
      </c>
      <c r="U18" s="142"/>
      <c r="V18" s="142"/>
      <c r="W18" s="142"/>
      <c r="X18" s="152"/>
      <c r="Y18" s="152"/>
      <c r="Z18" s="152"/>
      <c r="AA18" s="3"/>
      <c r="AB18" s="3"/>
      <c r="AC18" s="37"/>
      <c r="AD18" s="3"/>
      <c r="AE18" s="3"/>
      <c r="AF18" s="3"/>
      <c r="AG18" s="3"/>
      <c r="AH18" s="173"/>
      <c r="AI18" s="173"/>
      <c r="AJ18" s="173"/>
    </row>
    <row r="19" spans="1:38" s="153" customFormat="1" ht="15" customHeight="1" x14ac:dyDescent="0.2">
      <c r="A19" s="37"/>
      <c r="B19" s="37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50"/>
      <c r="Q19" s="142"/>
      <c r="R19" s="142"/>
      <c r="S19" s="142"/>
      <c r="T19" s="142"/>
      <c r="U19" s="142"/>
      <c r="V19" s="142"/>
      <c r="W19" s="142"/>
      <c r="X19" s="150"/>
      <c r="Y19" s="150"/>
      <c r="Z19" s="150"/>
      <c r="AA19" s="142"/>
      <c r="AB19" s="142"/>
      <c r="AC19" s="142"/>
      <c r="AD19" s="173"/>
      <c r="AE19" s="173"/>
      <c r="AF19" s="173"/>
      <c r="AG19" s="173"/>
      <c r="AH19" s="173"/>
      <c r="AI19" s="173"/>
      <c r="AJ19" s="173"/>
      <c r="AK19" s="111"/>
      <c r="AL19" s="111"/>
    </row>
    <row r="20" spans="1:38" s="153" customFormat="1" ht="15" customHeight="1" x14ac:dyDescent="0.2">
      <c r="A20" s="37"/>
      <c r="B20" s="37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50"/>
      <c r="Q20" s="142"/>
      <c r="R20" s="142"/>
      <c r="S20" s="142"/>
      <c r="T20" s="142"/>
      <c r="U20" s="142"/>
      <c r="V20" s="142"/>
      <c r="W20" s="142"/>
      <c r="X20" s="150"/>
      <c r="Y20" s="150"/>
      <c r="Z20" s="150"/>
      <c r="AA20" s="142"/>
      <c r="AB20" s="142"/>
      <c r="AC20" s="142"/>
      <c r="AD20" s="173"/>
      <c r="AE20" s="173"/>
      <c r="AF20" s="173"/>
      <c r="AG20" s="173"/>
      <c r="AH20" s="173"/>
      <c r="AI20" s="173"/>
      <c r="AJ20" s="173"/>
      <c r="AK20" s="111"/>
      <c r="AL20" s="111"/>
    </row>
    <row r="21" spans="1:38" s="153" customFormat="1" ht="15" customHeight="1" x14ac:dyDescent="0.2">
      <c r="A21" s="37"/>
      <c r="B21" s="37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50"/>
      <c r="Q21" s="142"/>
      <c r="R21" s="142"/>
      <c r="S21" s="142"/>
      <c r="T21" s="142"/>
      <c r="U21" s="142"/>
      <c r="V21" s="142"/>
      <c r="W21" s="142"/>
      <c r="X21" s="150"/>
      <c r="Y21" s="150"/>
      <c r="Z21" s="150"/>
      <c r="AA21" s="142"/>
      <c r="AB21" s="142"/>
      <c r="AC21" s="142"/>
      <c r="AD21" s="173"/>
      <c r="AE21" s="173"/>
      <c r="AF21" s="173"/>
      <c r="AG21" s="173"/>
      <c r="AH21" s="173"/>
      <c r="AI21" s="173"/>
      <c r="AJ21" s="173"/>
      <c r="AK21" s="111"/>
      <c r="AL21" s="111"/>
    </row>
    <row r="22" spans="1:38" s="153" customFormat="1" ht="15" customHeight="1" x14ac:dyDescent="0.2">
      <c r="A22" s="37"/>
      <c r="B22" s="37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50"/>
      <c r="Q22" s="142"/>
      <c r="R22" s="142"/>
      <c r="S22" s="142"/>
      <c r="T22" s="142"/>
      <c r="U22" s="142"/>
      <c r="V22" s="142"/>
      <c r="W22" s="142"/>
      <c r="X22" s="150"/>
      <c r="Y22" s="150"/>
      <c r="Z22" s="150"/>
      <c r="AA22" s="142"/>
      <c r="AB22" s="142"/>
      <c r="AC22" s="142"/>
      <c r="AD22" s="173"/>
      <c r="AE22" s="173"/>
      <c r="AF22" s="173"/>
      <c r="AG22" s="173"/>
      <c r="AH22" s="173"/>
      <c r="AI22" s="173"/>
      <c r="AJ22" s="173"/>
      <c r="AK22" s="111"/>
      <c r="AL22" s="111"/>
    </row>
    <row r="23" spans="1:38" s="153" customFormat="1" ht="15" customHeight="1" x14ac:dyDescent="0.2">
      <c r="A23" s="37"/>
      <c r="B23" s="37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50"/>
      <c r="Q23" s="142"/>
      <c r="R23" s="142"/>
      <c r="S23" s="142"/>
      <c r="T23" s="142"/>
      <c r="U23" s="142"/>
      <c r="V23" s="142"/>
      <c r="W23" s="142"/>
      <c r="X23" s="150"/>
      <c r="Y23" s="150"/>
      <c r="Z23" s="150"/>
      <c r="AA23" s="142"/>
      <c r="AB23" s="142"/>
      <c r="AC23" s="142"/>
      <c r="AD23" s="173"/>
      <c r="AE23" s="173"/>
      <c r="AF23" s="173"/>
      <c r="AG23" s="173"/>
      <c r="AH23" s="173"/>
      <c r="AI23" s="173"/>
      <c r="AJ23" s="173"/>
      <c r="AK23" s="111"/>
      <c r="AL23" s="111"/>
    </row>
    <row r="24" spans="1:38" s="153" customFormat="1" ht="15" customHeight="1" x14ac:dyDescent="0.2">
      <c r="A24" s="37"/>
      <c r="B24" s="37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50"/>
      <c r="Q24" s="142"/>
      <c r="R24" s="142"/>
      <c r="S24" s="142"/>
      <c r="T24" s="142"/>
      <c r="U24" s="142"/>
      <c r="V24" s="142"/>
      <c r="W24" s="142"/>
      <c r="X24" s="150"/>
      <c r="Y24" s="150"/>
      <c r="Z24" s="150"/>
      <c r="AA24" s="142"/>
      <c r="AB24" s="142"/>
      <c r="AC24" s="142"/>
      <c r="AD24" s="173"/>
      <c r="AE24" s="173"/>
      <c r="AF24" s="173"/>
      <c r="AG24" s="173"/>
      <c r="AH24" s="173"/>
      <c r="AI24" s="173"/>
      <c r="AJ24" s="173"/>
      <c r="AK24" s="111"/>
      <c r="AL24" s="111"/>
    </row>
    <row r="25" spans="1:38" s="153" customFormat="1" ht="15" customHeight="1" x14ac:dyDescent="0.2">
      <c r="A25" s="37"/>
      <c r="B25" s="37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50"/>
      <c r="Q25" s="142"/>
      <c r="R25" s="142"/>
      <c r="S25" s="142"/>
      <c r="T25" s="142"/>
      <c r="U25" s="142"/>
      <c r="V25" s="142"/>
      <c r="W25" s="142"/>
      <c r="X25" s="150"/>
      <c r="Y25" s="150"/>
      <c r="Z25" s="150"/>
      <c r="AA25" s="142"/>
      <c r="AB25" s="142"/>
      <c r="AC25" s="142"/>
      <c r="AD25" s="173"/>
      <c r="AE25" s="173"/>
      <c r="AF25" s="173"/>
      <c r="AG25" s="173"/>
      <c r="AH25" s="173"/>
      <c r="AI25" s="173"/>
      <c r="AJ25" s="173"/>
      <c r="AK25" s="111"/>
      <c r="AL25" s="111"/>
    </row>
    <row r="26" spans="1:38" s="153" customFormat="1" ht="15" customHeight="1" x14ac:dyDescent="0.2">
      <c r="A26" s="37"/>
      <c r="B26" s="37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50"/>
      <c r="Q26" s="142"/>
      <c r="R26" s="142"/>
      <c r="S26" s="142"/>
      <c r="T26" s="142"/>
      <c r="U26" s="142"/>
      <c r="V26" s="142"/>
      <c r="W26" s="142"/>
      <c r="X26" s="150"/>
      <c r="Y26" s="150"/>
      <c r="Z26" s="150"/>
      <c r="AA26" s="142"/>
      <c r="AB26" s="142"/>
      <c r="AC26" s="142"/>
      <c r="AD26" s="173"/>
      <c r="AE26" s="173"/>
      <c r="AF26" s="173"/>
      <c r="AG26" s="173"/>
      <c r="AH26" s="173"/>
      <c r="AI26" s="173"/>
      <c r="AJ26" s="173"/>
      <c r="AK26" s="111"/>
      <c r="AL26" s="111"/>
    </row>
    <row r="27" spans="1:38" s="153" customFormat="1" ht="15" customHeight="1" x14ac:dyDescent="0.2">
      <c r="A27" s="37"/>
      <c r="B27" s="37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50"/>
      <c r="Q27" s="142"/>
      <c r="R27" s="142"/>
      <c r="S27" s="142"/>
      <c r="T27" s="142"/>
      <c r="U27" s="142"/>
      <c r="V27" s="142"/>
      <c r="W27" s="142"/>
      <c r="X27" s="150"/>
      <c r="Y27" s="150"/>
      <c r="Z27" s="150"/>
      <c r="AA27" s="142"/>
      <c r="AB27" s="142"/>
      <c r="AC27" s="142"/>
      <c r="AD27" s="173"/>
      <c r="AE27" s="173"/>
      <c r="AF27" s="173"/>
      <c r="AG27" s="173"/>
      <c r="AH27" s="173"/>
      <c r="AI27" s="173"/>
      <c r="AJ27" s="173"/>
      <c r="AK27" s="111"/>
      <c r="AL27" s="111"/>
    </row>
    <row r="28" spans="1:38" s="153" customFormat="1" ht="15" customHeight="1" x14ac:dyDescent="0.2">
      <c r="A28" s="37"/>
      <c r="B28" s="37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50"/>
      <c r="Q28" s="142"/>
      <c r="R28" s="142"/>
      <c r="S28" s="142"/>
      <c r="T28" s="142"/>
      <c r="U28" s="142"/>
      <c r="V28" s="142"/>
      <c r="W28" s="142"/>
      <c r="X28" s="150"/>
      <c r="Y28" s="150"/>
      <c r="Z28" s="150"/>
      <c r="AA28" s="142"/>
      <c r="AB28" s="142"/>
      <c r="AC28" s="142"/>
      <c r="AD28" s="173"/>
      <c r="AE28" s="173"/>
      <c r="AF28" s="173"/>
      <c r="AG28" s="173"/>
      <c r="AH28" s="173"/>
      <c r="AI28" s="173"/>
      <c r="AJ28" s="173"/>
      <c r="AK28" s="111"/>
      <c r="AL28" s="111"/>
    </row>
    <row r="29" spans="1:38" s="153" customFormat="1" ht="15" customHeight="1" x14ac:dyDescent="0.2">
      <c r="A29" s="37"/>
      <c r="B29" s="37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50"/>
      <c r="Q29" s="142"/>
      <c r="R29" s="142"/>
      <c r="S29" s="142"/>
      <c r="T29" s="142"/>
      <c r="U29" s="142"/>
      <c r="V29" s="142"/>
      <c r="W29" s="142"/>
      <c r="X29" s="150"/>
      <c r="Y29" s="150"/>
      <c r="Z29" s="150"/>
      <c r="AA29" s="142"/>
      <c r="AB29" s="142"/>
      <c r="AC29" s="142"/>
      <c r="AD29" s="173"/>
      <c r="AE29" s="173"/>
      <c r="AF29" s="173"/>
      <c r="AG29" s="173"/>
      <c r="AH29" s="173"/>
      <c r="AI29" s="173"/>
      <c r="AJ29" s="173"/>
      <c r="AK29" s="111"/>
      <c r="AL29" s="111"/>
    </row>
    <row r="30" spans="1:38" s="153" customFormat="1" ht="15" customHeight="1" x14ac:dyDescent="0.2">
      <c r="A30" s="37"/>
      <c r="B30" s="37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50"/>
      <c r="Q30" s="142"/>
      <c r="R30" s="142"/>
      <c r="S30" s="142"/>
      <c r="T30" s="142"/>
      <c r="U30" s="142"/>
      <c r="V30" s="142"/>
      <c r="W30" s="142"/>
      <c r="X30" s="150"/>
      <c r="Y30" s="150"/>
      <c r="Z30" s="150"/>
      <c r="AA30" s="142"/>
      <c r="AB30" s="142"/>
      <c r="AC30" s="142"/>
      <c r="AD30" s="173"/>
      <c r="AE30" s="173"/>
      <c r="AF30" s="173"/>
      <c r="AG30" s="173"/>
      <c r="AH30" s="173"/>
      <c r="AI30" s="173"/>
      <c r="AJ30" s="173"/>
      <c r="AK30" s="111"/>
      <c r="AL30" s="111"/>
    </row>
    <row r="31" spans="1:38" s="153" customFormat="1" ht="15" customHeight="1" x14ac:dyDescent="0.2">
      <c r="A31" s="37"/>
      <c r="B31" s="37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50"/>
      <c r="Q31" s="142"/>
      <c r="R31" s="142"/>
      <c r="S31" s="142"/>
      <c r="T31" s="142"/>
      <c r="U31" s="142"/>
      <c r="V31" s="142"/>
      <c r="W31" s="142"/>
      <c r="X31" s="150"/>
      <c r="Y31" s="150"/>
      <c r="Z31" s="150"/>
      <c r="AA31" s="142"/>
      <c r="AB31" s="142"/>
      <c r="AC31" s="142"/>
      <c r="AD31" s="173"/>
      <c r="AE31" s="173"/>
      <c r="AF31" s="173"/>
      <c r="AG31" s="173"/>
      <c r="AH31" s="173"/>
      <c r="AI31" s="173"/>
      <c r="AJ31" s="173"/>
      <c r="AK31" s="111"/>
      <c r="AL31" s="111"/>
    </row>
    <row r="32" spans="1:38" s="153" customFormat="1" ht="15" customHeight="1" x14ac:dyDescent="0.2">
      <c r="A32" s="37"/>
      <c r="B32" s="37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50"/>
      <c r="Q32" s="142"/>
      <c r="R32" s="142"/>
      <c r="S32" s="142"/>
      <c r="T32" s="142"/>
      <c r="U32" s="142"/>
      <c r="V32" s="142"/>
      <c r="W32" s="142"/>
      <c r="X32" s="150"/>
      <c r="Y32" s="150"/>
      <c r="Z32" s="150"/>
      <c r="AA32" s="142"/>
      <c r="AB32" s="142"/>
      <c r="AC32" s="142"/>
      <c r="AD32" s="173"/>
      <c r="AE32" s="173"/>
      <c r="AF32" s="173"/>
      <c r="AG32" s="173"/>
      <c r="AH32" s="173"/>
      <c r="AI32" s="173"/>
      <c r="AJ32" s="173"/>
      <c r="AK32" s="111"/>
      <c r="AL32" s="111"/>
    </row>
    <row r="33" spans="1:38" s="153" customFormat="1" ht="15" customHeight="1" x14ac:dyDescent="0.2">
      <c r="A33" s="37"/>
      <c r="B33" s="37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50"/>
      <c r="Q33" s="142"/>
      <c r="R33" s="142"/>
      <c r="S33" s="142"/>
      <c r="T33" s="142"/>
      <c r="U33" s="204"/>
      <c r="V33" s="204"/>
      <c r="W33" s="204"/>
      <c r="X33" s="150"/>
      <c r="Y33" s="150"/>
      <c r="Z33" s="150"/>
      <c r="AA33" s="142"/>
      <c r="AB33" s="142"/>
      <c r="AC33" s="142"/>
      <c r="AD33" s="173"/>
      <c r="AE33" s="173"/>
      <c r="AF33" s="173"/>
      <c r="AG33" s="173"/>
      <c r="AH33" s="173"/>
      <c r="AI33" s="173"/>
      <c r="AJ33" s="173"/>
      <c r="AK33" s="111"/>
      <c r="AL33" s="111"/>
    </row>
    <row r="34" spans="1:38" s="153" customFormat="1" ht="15" customHeight="1" x14ac:dyDescent="0.2">
      <c r="A34" s="37"/>
      <c r="B34" s="37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50"/>
      <c r="Q34" s="142"/>
      <c r="R34" s="142"/>
      <c r="S34" s="142"/>
      <c r="T34" s="142"/>
      <c r="U34" s="142"/>
      <c r="V34" s="142"/>
      <c r="W34" s="142"/>
      <c r="X34" s="150"/>
      <c r="Y34" s="150"/>
      <c r="Z34" s="150"/>
      <c r="AA34" s="142"/>
      <c r="AB34" s="142"/>
      <c r="AC34" s="142"/>
      <c r="AD34" s="173"/>
      <c r="AE34" s="173"/>
      <c r="AF34" s="173"/>
      <c r="AG34" s="173"/>
      <c r="AH34" s="173"/>
      <c r="AI34" s="173"/>
      <c r="AJ34" s="173"/>
      <c r="AK34" s="111"/>
      <c r="AL34" s="111"/>
    </row>
    <row r="35" spans="1:38" s="153" customFormat="1" ht="15" customHeight="1" x14ac:dyDescent="0.2">
      <c r="A35" s="37"/>
      <c r="B35" s="37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50"/>
      <c r="Q35" s="142"/>
      <c r="R35" s="142"/>
      <c r="S35" s="142"/>
      <c r="T35" s="142"/>
      <c r="U35" s="142"/>
      <c r="V35" s="142"/>
      <c r="W35" s="142"/>
      <c r="X35" s="150"/>
      <c r="Y35" s="150"/>
      <c r="Z35" s="150"/>
      <c r="AA35" s="142"/>
      <c r="AB35" s="142"/>
      <c r="AC35" s="142"/>
      <c r="AD35" s="173"/>
      <c r="AE35" s="173"/>
      <c r="AF35" s="173"/>
      <c r="AG35" s="173"/>
      <c r="AH35" s="173"/>
      <c r="AI35" s="173"/>
      <c r="AJ35" s="173"/>
      <c r="AK35" s="111"/>
      <c r="AL35" s="111"/>
    </row>
    <row r="36" spans="1:38" s="153" customFormat="1" ht="15" customHeight="1" x14ac:dyDescent="0.2">
      <c r="A36" s="37"/>
      <c r="B36" s="37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50"/>
      <c r="Q36" s="142"/>
      <c r="R36" s="142"/>
      <c r="S36" s="142"/>
      <c r="T36" s="142"/>
      <c r="U36" s="142"/>
      <c r="V36" s="142"/>
      <c r="W36" s="142"/>
      <c r="X36" s="150"/>
      <c r="Y36" s="150"/>
      <c r="Z36" s="150"/>
      <c r="AA36" s="142"/>
      <c r="AB36" s="142"/>
      <c r="AC36" s="3"/>
      <c r="AD36" s="173"/>
      <c r="AE36" s="173"/>
      <c r="AF36" s="173"/>
      <c r="AG36" s="173"/>
      <c r="AH36" s="173"/>
      <c r="AI36" s="173"/>
      <c r="AJ36" s="173"/>
      <c r="AK36" s="111"/>
      <c r="AL36" s="111"/>
    </row>
    <row r="37" spans="1:38" s="153" customFormat="1" ht="15" customHeight="1" x14ac:dyDescent="0.2">
      <c r="A37" s="37"/>
      <c r="B37" s="37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50"/>
      <c r="Q37" s="142"/>
      <c r="R37" s="142"/>
      <c r="S37" s="142"/>
      <c r="T37" s="142"/>
      <c r="U37" s="142"/>
      <c r="V37" s="142"/>
      <c r="W37" s="142"/>
      <c r="X37" s="150"/>
      <c r="Y37" s="150"/>
      <c r="Z37" s="150"/>
      <c r="AA37" s="142"/>
      <c r="AB37" s="142"/>
      <c r="AC37" s="3"/>
      <c r="AD37" s="173"/>
      <c r="AE37" s="173"/>
      <c r="AF37" s="173"/>
      <c r="AG37" s="173"/>
      <c r="AH37" s="173"/>
      <c r="AI37" s="173"/>
      <c r="AJ37" s="173"/>
      <c r="AK37" s="111"/>
      <c r="AL37" s="111"/>
    </row>
    <row r="38" spans="1:38" s="153" customFormat="1" ht="15" customHeight="1" x14ac:dyDescent="0.2">
      <c r="A38" s="37"/>
      <c r="B38" s="37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50"/>
      <c r="Q38" s="142"/>
      <c r="R38" s="142"/>
      <c r="S38" s="142"/>
      <c r="T38" s="142"/>
      <c r="U38" s="142"/>
      <c r="V38" s="142"/>
      <c r="W38" s="142"/>
      <c r="X38" s="150"/>
      <c r="Y38" s="150"/>
      <c r="Z38" s="150"/>
      <c r="AA38" s="142"/>
      <c r="AB38" s="142"/>
      <c r="AC38" s="3"/>
      <c r="AD38" s="173"/>
      <c r="AE38" s="173"/>
      <c r="AF38" s="173"/>
      <c r="AG38" s="173"/>
      <c r="AH38" s="173"/>
      <c r="AI38" s="173"/>
      <c r="AJ38" s="173"/>
      <c r="AK38" s="111"/>
      <c r="AL38" s="111"/>
    </row>
    <row r="39" spans="1:38" s="153" customFormat="1" ht="15" customHeight="1" x14ac:dyDescent="0.2">
      <c r="A39" s="37"/>
      <c r="B39" s="37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50"/>
      <c r="Q39" s="142"/>
      <c r="R39" s="142"/>
      <c r="S39" s="142"/>
      <c r="T39" s="142"/>
      <c r="U39" s="142"/>
      <c r="V39" s="142"/>
      <c r="W39" s="142"/>
      <c r="X39" s="150"/>
      <c r="Y39" s="150"/>
      <c r="Z39" s="150"/>
      <c r="AA39" s="142"/>
      <c r="AB39" s="142"/>
      <c r="AC39" s="3"/>
      <c r="AD39" s="173"/>
      <c r="AE39" s="173"/>
      <c r="AF39" s="173"/>
      <c r="AG39" s="173"/>
      <c r="AH39" s="173"/>
      <c r="AI39" s="173"/>
      <c r="AJ39" s="173"/>
      <c r="AK39" s="111"/>
      <c r="AL39" s="111"/>
    </row>
    <row r="40" spans="1:38" s="153" customFormat="1" ht="15" customHeight="1" x14ac:dyDescent="0.2">
      <c r="A40" s="37"/>
      <c r="B40" s="37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50"/>
      <c r="Q40" s="142"/>
      <c r="R40" s="142"/>
      <c r="S40" s="142"/>
      <c r="T40" s="142"/>
      <c r="U40" s="142"/>
      <c r="V40" s="142"/>
      <c r="W40" s="142"/>
      <c r="X40" s="150"/>
      <c r="Y40" s="150"/>
      <c r="Z40" s="150"/>
      <c r="AA40" s="142"/>
      <c r="AB40" s="142"/>
      <c r="AC40" s="3"/>
      <c r="AD40" s="173"/>
      <c r="AE40" s="173"/>
      <c r="AF40" s="173"/>
      <c r="AG40" s="173"/>
      <c r="AH40" s="173"/>
      <c r="AI40" s="173"/>
      <c r="AJ40" s="173"/>
      <c r="AK40" s="111"/>
      <c r="AL40" s="111"/>
    </row>
    <row r="41" spans="1:38" s="153" customFormat="1" ht="15" customHeight="1" x14ac:dyDescent="0.2">
      <c r="A41" s="37"/>
      <c r="B41" s="37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50"/>
      <c r="Q41" s="142"/>
      <c r="R41" s="142"/>
      <c r="S41" s="142"/>
      <c r="T41" s="142"/>
      <c r="U41" s="142"/>
      <c r="V41" s="142"/>
      <c r="W41" s="142"/>
      <c r="X41" s="150"/>
      <c r="Y41" s="150"/>
      <c r="Z41" s="150"/>
      <c r="AA41" s="3"/>
      <c r="AB41" s="3"/>
      <c r="AC41" s="3"/>
      <c r="AD41" s="173"/>
      <c r="AE41" s="173"/>
      <c r="AF41" s="173"/>
      <c r="AG41" s="173"/>
      <c r="AH41" s="173"/>
      <c r="AI41" s="173"/>
      <c r="AJ41" s="173"/>
      <c r="AK41" s="111"/>
      <c r="AL41" s="111"/>
    </row>
    <row r="42" spans="1:38" s="153" customFormat="1" ht="15" customHeight="1" x14ac:dyDescent="0.2">
      <c r="A42" s="37"/>
      <c r="B42" s="37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50"/>
      <c r="Q42" s="142"/>
      <c r="R42" s="142"/>
      <c r="S42" s="142"/>
      <c r="T42" s="142"/>
      <c r="U42" s="142"/>
      <c r="V42" s="142"/>
      <c r="W42" s="142"/>
      <c r="X42" s="150"/>
      <c r="Y42" s="150"/>
      <c r="Z42" s="150"/>
      <c r="AA42" s="3"/>
      <c r="AB42" s="3"/>
      <c r="AC42" s="3"/>
      <c r="AD42" s="173"/>
      <c r="AE42" s="173"/>
      <c r="AF42" s="173"/>
      <c r="AG42" s="173"/>
      <c r="AH42" s="173"/>
      <c r="AI42" s="173"/>
      <c r="AJ42" s="173"/>
      <c r="AK42" s="111"/>
      <c r="AL42" s="111"/>
    </row>
    <row r="43" spans="1:38" s="153" customFormat="1" ht="15" customHeight="1" x14ac:dyDescent="0.2">
      <c r="A43" s="37"/>
      <c r="B43" s="37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50"/>
      <c r="Q43" s="142"/>
      <c r="R43" s="142"/>
      <c r="S43" s="142"/>
      <c r="T43" s="142"/>
      <c r="U43" s="142"/>
      <c r="V43" s="142"/>
      <c r="W43" s="142"/>
      <c r="X43" s="150"/>
      <c r="Y43" s="150"/>
      <c r="Z43" s="150"/>
      <c r="AA43" s="3"/>
      <c r="AB43" s="3"/>
      <c r="AC43" s="3"/>
      <c r="AD43" s="173"/>
      <c r="AE43" s="173"/>
      <c r="AF43" s="173"/>
      <c r="AG43" s="173"/>
      <c r="AH43" s="173"/>
      <c r="AI43" s="173"/>
      <c r="AJ43" s="173"/>
      <c r="AK43" s="111"/>
      <c r="AL43" s="111"/>
    </row>
    <row r="44" spans="1:38" s="153" customFormat="1" ht="15" customHeight="1" x14ac:dyDescent="0.2">
      <c r="A44" s="37"/>
      <c r="B44" s="37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50"/>
      <c r="Q44" s="142"/>
      <c r="R44" s="142"/>
      <c r="S44" s="142"/>
      <c r="T44" s="142"/>
      <c r="U44" s="142"/>
      <c r="V44" s="142"/>
      <c r="W44" s="142"/>
      <c r="X44" s="150"/>
      <c r="Y44" s="150"/>
      <c r="Z44" s="150"/>
      <c r="AA44" s="3"/>
      <c r="AB44" s="3"/>
      <c r="AC44" s="3"/>
      <c r="AD44" s="173"/>
      <c r="AE44" s="173"/>
      <c r="AF44" s="173"/>
      <c r="AG44" s="173"/>
      <c r="AH44" s="173"/>
      <c r="AI44" s="173"/>
      <c r="AJ44" s="173"/>
      <c r="AK44" s="111"/>
      <c r="AL44" s="111"/>
    </row>
    <row r="45" spans="1:38" s="153" customFormat="1" ht="15" customHeight="1" x14ac:dyDescent="0.2">
      <c r="A45" s="37"/>
      <c r="B45" s="37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50"/>
      <c r="Q45" s="142"/>
      <c r="R45" s="142"/>
      <c r="S45" s="142"/>
      <c r="T45" s="142"/>
      <c r="U45" s="142"/>
      <c r="V45" s="142"/>
      <c r="W45" s="142"/>
      <c r="X45" s="150"/>
      <c r="Y45" s="150"/>
      <c r="Z45" s="150"/>
      <c r="AA45" s="3"/>
      <c r="AB45" s="3"/>
      <c r="AC45" s="3"/>
      <c r="AD45" s="173"/>
      <c r="AE45" s="173"/>
      <c r="AF45" s="173"/>
      <c r="AG45" s="173"/>
      <c r="AH45" s="173"/>
      <c r="AI45" s="173"/>
      <c r="AJ45" s="173"/>
      <c r="AK45" s="111"/>
      <c r="AL45" s="111"/>
    </row>
    <row r="46" spans="1:38" s="153" customFormat="1" ht="15" customHeight="1" x14ac:dyDescent="0.2">
      <c r="A46" s="37"/>
      <c r="B46" s="37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50"/>
      <c r="Q46" s="142"/>
      <c r="R46" s="142"/>
      <c r="S46" s="142"/>
      <c r="T46" s="142"/>
      <c r="U46" s="142"/>
      <c r="V46" s="142"/>
      <c r="W46" s="142"/>
      <c r="X46" s="150"/>
      <c r="Y46" s="150"/>
      <c r="Z46" s="150"/>
      <c r="AA46" s="3"/>
      <c r="AB46" s="3"/>
      <c r="AC46" s="3"/>
      <c r="AD46" s="173"/>
      <c r="AE46" s="173"/>
      <c r="AF46" s="173"/>
      <c r="AG46" s="173"/>
      <c r="AH46" s="173"/>
      <c r="AI46" s="173"/>
      <c r="AJ46" s="173"/>
      <c r="AK46" s="111"/>
      <c r="AL46" s="111"/>
    </row>
    <row r="47" spans="1:38" s="153" customFormat="1" ht="15" customHeight="1" x14ac:dyDescent="0.2">
      <c r="A47" s="37"/>
      <c r="B47" s="37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50"/>
      <c r="Q47" s="142"/>
      <c r="R47" s="142"/>
      <c r="S47" s="142"/>
      <c r="T47" s="142"/>
      <c r="U47" s="142"/>
      <c r="V47" s="142"/>
      <c r="W47" s="142"/>
      <c r="X47" s="150"/>
      <c r="Y47" s="150"/>
      <c r="Z47" s="150"/>
      <c r="AA47" s="3"/>
      <c r="AB47" s="3"/>
      <c r="AC47" s="3"/>
      <c r="AD47" s="173"/>
      <c r="AE47" s="173"/>
      <c r="AF47" s="173"/>
      <c r="AG47" s="173"/>
      <c r="AH47" s="173"/>
      <c r="AI47" s="173"/>
      <c r="AJ47" s="173"/>
      <c r="AK47" s="111"/>
      <c r="AL47" s="111"/>
    </row>
    <row r="48" spans="1:38" s="153" customFormat="1" ht="15" customHeight="1" x14ac:dyDescent="0.2">
      <c r="A48" s="37"/>
      <c r="B48" s="37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50"/>
      <c r="Q48" s="142"/>
      <c r="R48" s="142"/>
      <c r="S48" s="142"/>
      <c r="T48" s="142"/>
      <c r="U48" s="142"/>
      <c r="V48" s="142"/>
      <c r="W48" s="142"/>
      <c r="X48" s="150"/>
      <c r="Y48" s="150"/>
      <c r="Z48" s="150"/>
      <c r="AA48" s="3"/>
      <c r="AB48" s="3"/>
      <c r="AC48" s="3"/>
      <c r="AD48" s="173"/>
      <c r="AE48" s="173"/>
      <c r="AF48" s="173"/>
      <c r="AG48" s="173"/>
      <c r="AH48" s="173"/>
      <c r="AI48" s="173"/>
      <c r="AJ48" s="173"/>
      <c r="AK48" s="111"/>
      <c r="AL48" s="111"/>
    </row>
    <row r="49" spans="1:38" s="153" customFormat="1" ht="15" customHeight="1" x14ac:dyDescent="0.2">
      <c r="A49" s="37"/>
      <c r="B49" s="37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50"/>
      <c r="Q49" s="142"/>
      <c r="R49" s="142"/>
      <c r="S49" s="142"/>
      <c r="T49" s="142"/>
      <c r="U49" s="142"/>
      <c r="V49" s="142"/>
      <c r="W49" s="142"/>
      <c r="X49" s="150"/>
      <c r="Y49" s="150"/>
      <c r="Z49" s="150"/>
      <c r="AA49" s="3"/>
      <c r="AB49" s="3"/>
      <c r="AC49" s="3"/>
      <c r="AD49" s="173"/>
      <c r="AE49" s="173"/>
      <c r="AF49" s="173"/>
      <c r="AG49" s="173"/>
      <c r="AH49" s="173"/>
      <c r="AI49" s="173"/>
      <c r="AJ49" s="173"/>
      <c r="AK49" s="111"/>
      <c r="AL49" s="111"/>
    </row>
    <row r="50" spans="1:38" s="153" customFormat="1" ht="15" customHeight="1" x14ac:dyDescent="0.2">
      <c r="A50" s="37"/>
      <c r="B50" s="37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50"/>
      <c r="Q50" s="142"/>
      <c r="R50" s="142"/>
      <c r="S50" s="142"/>
      <c r="T50" s="142"/>
      <c r="U50" s="142"/>
      <c r="V50" s="142"/>
      <c r="W50" s="142"/>
      <c r="X50" s="150"/>
      <c r="Y50" s="150"/>
      <c r="Z50" s="150"/>
      <c r="AA50" s="3"/>
      <c r="AB50" s="3"/>
      <c r="AC50" s="3"/>
      <c r="AD50" s="173"/>
      <c r="AE50" s="173"/>
      <c r="AF50" s="173"/>
      <c r="AG50" s="173"/>
      <c r="AH50" s="173"/>
      <c r="AI50" s="173"/>
      <c r="AJ50" s="173"/>
      <c r="AK50" s="111"/>
      <c r="AL50" s="111"/>
    </row>
    <row r="51" spans="1:38" s="153" customFormat="1" ht="15" customHeight="1" x14ac:dyDescent="0.2">
      <c r="A51" s="37"/>
      <c r="B51" s="37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50"/>
      <c r="Q51" s="142"/>
      <c r="R51" s="142"/>
      <c r="S51" s="142"/>
      <c r="T51" s="142"/>
      <c r="U51" s="142"/>
      <c r="V51" s="142"/>
      <c r="W51" s="142"/>
      <c r="X51" s="150"/>
      <c r="Y51" s="150"/>
      <c r="Z51" s="150"/>
      <c r="AA51" s="3"/>
      <c r="AB51" s="3"/>
      <c r="AC51" s="3"/>
      <c r="AD51" s="173"/>
      <c r="AE51" s="173"/>
      <c r="AF51" s="173"/>
      <c r="AG51" s="173"/>
      <c r="AH51" s="173"/>
      <c r="AI51" s="173"/>
      <c r="AJ51" s="173"/>
      <c r="AK51" s="111"/>
      <c r="AL51" s="111"/>
    </row>
    <row r="52" spans="1:38" s="153" customFormat="1" ht="15" customHeight="1" x14ac:dyDescent="0.2">
      <c r="A52" s="37"/>
      <c r="B52" s="37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50"/>
      <c r="Q52" s="142"/>
      <c r="R52" s="142"/>
      <c r="S52" s="142"/>
      <c r="T52" s="142"/>
      <c r="U52" s="142"/>
      <c r="V52" s="142"/>
      <c r="W52" s="142"/>
      <c r="X52" s="150"/>
      <c r="Y52" s="150"/>
      <c r="Z52" s="150"/>
      <c r="AA52" s="3"/>
      <c r="AB52" s="3"/>
      <c r="AC52" s="3"/>
      <c r="AD52" s="173"/>
      <c r="AE52" s="173"/>
      <c r="AF52" s="173"/>
      <c r="AG52" s="173"/>
      <c r="AH52" s="173"/>
      <c r="AI52" s="173"/>
      <c r="AJ52" s="173"/>
      <c r="AK52" s="111"/>
      <c r="AL52" s="111"/>
    </row>
    <row r="53" spans="1:38" s="153" customFormat="1" ht="15" customHeight="1" x14ac:dyDescent="0.2">
      <c r="A53" s="37"/>
      <c r="B53" s="37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50"/>
      <c r="Q53" s="142"/>
      <c r="R53" s="142"/>
      <c r="S53" s="142"/>
      <c r="T53" s="142"/>
      <c r="U53" s="142"/>
      <c r="V53" s="142"/>
      <c r="W53" s="142"/>
      <c r="X53" s="150"/>
      <c r="Y53" s="150"/>
      <c r="Z53" s="150"/>
      <c r="AA53" s="3"/>
      <c r="AB53" s="3"/>
      <c r="AC53" s="3"/>
      <c r="AD53" s="173"/>
      <c r="AE53" s="173"/>
      <c r="AF53" s="173"/>
      <c r="AG53" s="173"/>
      <c r="AH53" s="173"/>
      <c r="AI53" s="173"/>
      <c r="AJ53" s="173"/>
      <c r="AK53" s="111"/>
      <c r="AL53" s="111"/>
    </row>
    <row r="54" spans="1:38" s="153" customFormat="1" ht="15" customHeight="1" x14ac:dyDescent="0.2">
      <c r="A54" s="37"/>
      <c r="B54" s="37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50"/>
      <c r="Q54" s="142"/>
      <c r="R54" s="142"/>
      <c r="S54" s="142"/>
      <c r="T54" s="142"/>
      <c r="U54" s="142"/>
      <c r="V54" s="142"/>
      <c r="W54" s="142"/>
      <c r="X54" s="150"/>
      <c r="Y54" s="150"/>
      <c r="Z54" s="150"/>
      <c r="AA54" s="3"/>
      <c r="AB54" s="3"/>
      <c r="AC54" s="3"/>
      <c r="AD54" s="173"/>
      <c r="AE54" s="173"/>
      <c r="AF54" s="173"/>
      <c r="AG54" s="173"/>
      <c r="AH54" s="173"/>
      <c r="AI54" s="173"/>
      <c r="AJ54" s="173"/>
      <c r="AK54" s="111"/>
      <c r="AL54" s="111"/>
    </row>
    <row r="55" spans="1:38" s="153" customFormat="1" ht="15" customHeight="1" x14ac:dyDescent="0.2">
      <c r="A55" s="37"/>
      <c r="B55" s="37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50"/>
      <c r="Q55" s="142"/>
      <c r="R55" s="142"/>
      <c r="S55" s="142"/>
      <c r="T55" s="142"/>
      <c r="U55" s="142"/>
      <c r="V55" s="142"/>
      <c r="W55" s="142"/>
      <c r="X55" s="150"/>
      <c r="Y55" s="150"/>
      <c r="Z55" s="150"/>
      <c r="AA55" s="3"/>
      <c r="AB55" s="3"/>
      <c r="AC55" s="3"/>
      <c r="AD55" s="173"/>
      <c r="AE55" s="173"/>
      <c r="AF55" s="173"/>
      <c r="AG55" s="173"/>
      <c r="AH55" s="173"/>
      <c r="AI55" s="173"/>
      <c r="AJ55" s="173"/>
      <c r="AK55" s="111"/>
      <c r="AL55" s="111"/>
    </row>
    <row r="56" spans="1:38" s="153" customFormat="1" ht="15" customHeight="1" x14ac:dyDescent="0.2">
      <c r="A56" s="37"/>
      <c r="B56" s="37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50"/>
      <c r="Q56" s="142"/>
      <c r="R56" s="142"/>
      <c r="S56" s="142"/>
      <c r="T56" s="142"/>
      <c r="U56" s="142"/>
      <c r="V56" s="142"/>
      <c r="W56" s="142"/>
      <c r="X56" s="150"/>
      <c r="Y56" s="150"/>
      <c r="Z56" s="150"/>
      <c r="AA56" s="3"/>
      <c r="AB56" s="3"/>
      <c r="AC56" s="3"/>
      <c r="AD56" s="173"/>
      <c r="AE56" s="173"/>
      <c r="AF56" s="173"/>
      <c r="AG56" s="173"/>
      <c r="AH56" s="173"/>
      <c r="AI56" s="173"/>
      <c r="AJ56" s="173"/>
      <c r="AK56" s="111"/>
      <c r="AL56" s="111"/>
    </row>
    <row r="57" spans="1:38" s="153" customFormat="1" ht="15" customHeight="1" x14ac:dyDescent="0.2">
      <c r="A57" s="37"/>
      <c r="B57" s="37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50"/>
      <c r="Q57" s="142"/>
      <c r="R57" s="142"/>
      <c r="S57" s="142"/>
      <c r="T57" s="142"/>
      <c r="U57" s="142"/>
      <c r="V57" s="142"/>
      <c r="W57" s="142"/>
      <c r="X57" s="150"/>
      <c r="Y57" s="150"/>
      <c r="Z57" s="150"/>
      <c r="AA57" s="3"/>
      <c r="AB57" s="3"/>
      <c r="AC57" s="3"/>
      <c r="AD57" s="173"/>
      <c r="AE57" s="173"/>
      <c r="AF57" s="173"/>
      <c r="AG57" s="173"/>
      <c r="AH57" s="173"/>
      <c r="AI57" s="173"/>
      <c r="AJ57" s="173"/>
      <c r="AK57" s="111"/>
      <c r="AL57" s="111"/>
    </row>
    <row r="58" spans="1:38" s="153" customFormat="1" ht="15" customHeight="1" x14ac:dyDescent="0.2">
      <c r="A58" s="37"/>
      <c r="B58" s="37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50"/>
      <c r="Q58" s="142"/>
      <c r="R58" s="142"/>
      <c r="S58" s="142"/>
      <c r="T58" s="142"/>
      <c r="U58" s="142"/>
      <c r="V58" s="142"/>
      <c r="W58" s="142"/>
      <c r="X58" s="150"/>
      <c r="Y58" s="150"/>
      <c r="Z58" s="150"/>
      <c r="AA58" s="3"/>
      <c r="AB58" s="3"/>
      <c r="AC58" s="3"/>
      <c r="AD58" s="173"/>
      <c r="AE58" s="173"/>
      <c r="AF58" s="173"/>
      <c r="AG58" s="173"/>
      <c r="AH58" s="173"/>
      <c r="AI58" s="173"/>
      <c r="AJ58" s="173"/>
      <c r="AK58" s="111"/>
      <c r="AL58" s="111"/>
    </row>
    <row r="59" spans="1:38" s="153" customFormat="1" ht="15" customHeight="1" x14ac:dyDescent="0.2">
      <c r="A59" s="37"/>
      <c r="B59" s="37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50"/>
      <c r="Q59" s="142"/>
      <c r="R59" s="142"/>
      <c r="S59" s="142"/>
      <c r="T59" s="142"/>
      <c r="U59" s="142"/>
      <c r="V59" s="142"/>
      <c r="W59" s="142"/>
      <c r="X59" s="150"/>
      <c r="Y59" s="150"/>
      <c r="Z59" s="150"/>
      <c r="AA59" s="3"/>
      <c r="AB59" s="3"/>
      <c r="AC59" s="3"/>
      <c r="AD59" s="173"/>
      <c r="AE59" s="173"/>
      <c r="AF59" s="173"/>
      <c r="AG59" s="173"/>
      <c r="AH59" s="173"/>
      <c r="AI59" s="173"/>
      <c r="AJ59" s="173"/>
      <c r="AK59" s="111"/>
      <c r="AL59" s="111"/>
    </row>
    <row r="60" spans="1:38" s="153" customFormat="1" ht="15" customHeight="1" x14ac:dyDescent="0.2">
      <c r="A60" s="37"/>
      <c r="B60" s="37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50"/>
      <c r="Q60" s="142"/>
      <c r="R60" s="142"/>
      <c r="S60" s="142"/>
      <c r="T60" s="142"/>
      <c r="U60" s="142"/>
      <c r="V60" s="142"/>
      <c r="W60" s="142"/>
      <c r="X60" s="150"/>
      <c r="Y60" s="150"/>
      <c r="Z60" s="150"/>
      <c r="AA60" s="3"/>
      <c r="AB60" s="3"/>
      <c r="AC60" s="3"/>
      <c r="AD60" s="173"/>
      <c r="AE60" s="173"/>
      <c r="AF60" s="173"/>
      <c r="AG60" s="173"/>
      <c r="AH60" s="173"/>
      <c r="AI60" s="173"/>
      <c r="AJ60" s="173"/>
      <c r="AK60" s="111"/>
      <c r="AL60" s="111"/>
    </row>
    <row r="61" spans="1:38" s="153" customFormat="1" ht="15" customHeight="1" x14ac:dyDescent="0.2">
      <c r="A61" s="37"/>
      <c r="B61" s="37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50"/>
      <c r="Q61" s="142"/>
      <c r="R61" s="142"/>
      <c r="S61" s="142"/>
      <c r="T61" s="142"/>
      <c r="U61" s="142"/>
      <c r="V61" s="142"/>
      <c r="W61" s="142"/>
      <c r="X61" s="150"/>
      <c r="Y61" s="150"/>
      <c r="Z61" s="150"/>
      <c r="AA61" s="3"/>
      <c r="AB61" s="3"/>
      <c r="AC61" s="3"/>
      <c r="AD61" s="173"/>
      <c r="AE61" s="173"/>
      <c r="AF61" s="173"/>
      <c r="AG61" s="173"/>
      <c r="AH61" s="173"/>
      <c r="AI61" s="173"/>
      <c r="AJ61" s="173"/>
      <c r="AK61" s="111"/>
      <c r="AL61" s="111"/>
    </row>
    <row r="62" spans="1:38" s="153" customFormat="1" ht="15" customHeight="1" x14ac:dyDescent="0.2">
      <c r="A62" s="37"/>
      <c r="B62" s="37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50"/>
      <c r="Q62" s="142"/>
      <c r="R62" s="142"/>
      <c r="S62" s="142"/>
      <c r="T62" s="142"/>
      <c r="U62" s="142"/>
      <c r="V62" s="142"/>
      <c r="W62" s="142"/>
      <c r="X62" s="150"/>
      <c r="Y62" s="150"/>
      <c r="Z62" s="150"/>
      <c r="AA62" s="3"/>
      <c r="AB62" s="3"/>
      <c r="AC62" s="3"/>
      <c r="AD62" s="173"/>
      <c r="AE62" s="173"/>
      <c r="AF62" s="173"/>
      <c r="AG62" s="173"/>
      <c r="AH62" s="173"/>
      <c r="AI62" s="173"/>
      <c r="AJ62" s="173"/>
      <c r="AK62" s="111"/>
      <c r="AL62" s="111"/>
    </row>
    <row r="63" spans="1:38" s="153" customFormat="1" ht="15" customHeight="1" x14ac:dyDescent="0.2">
      <c r="A63" s="37"/>
      <c r="B63" s="37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50"/>
      <c r="Q63" s="142"/>
      <c r="R63" s="142"/>
      <c r="S63" s="142"/>
      <c r="T63" s="142"/>
      <c r="U63" s="142"/>
      <c r="V63" s="142"/>
      <c r="W63" s="142"/>
      <c r="X63" s="150"/>
      <c r="Y63" s="150"/>
      <c r="Z63" s="150"/>
      <c r="AA63" s="3"/>
      <c r="AB63" s="3"/>
      <c r="AC63" s="3"/>
      <c r="AD63" s="173"/>
      <c r="AE63" s="173"/>
      <c r="AF63" s="173"/>
      <c r="AG63" s="173"/>
      <c r="AH63" s="173"/>
      <c r="AI63" s="173"/>
      <c r="AJ63" s="173"/>
      <c r="AK63" s="111"/>
      <c r="AL63" s="111"/>
    </row>
    <row r="64" spans="1:38" s="153" customFormat="1" ht="15" customHeight="1" x14ac:dyDescent="0.2">
      <c r="A64" s="37"/>
      <c r="B64" s="37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50"/>
      <c r="Q64" s="142"/>
      <c r="R64" s="142"/>
      <c r="S64" s="142"/>
      <c r="T64" s="142"/>
      <c r="U64" s="142"/>
      <c r="V64" s="142"/>
      <c r="W64" s="142"/>
      <c r="X64" s="150"/>
      <c r="Y64" s="150"/>
      <c r="Z64" s="150"/>
      <c r="AA64" s="3"/>
      <c r="AB64" s="3"/>
      <c r="AC64" s="3"/>
      <c r="AD64" s="173"/>
      <c r="AE64" s="173"/>
      <c r="AF64" s="173"/>
      <c r="AG64" s="173"/>
      <c r="AH64" s="173"/>
      <c r="AI64" s="173"/>
      <c r="AJ64" s="173"/>
      <c r="AK64" s="111"/>
      <c r="AL64" s="111"/>
    </row>
    <row r="65" spans="1:38" s="153" customFormat="1" ht="15" customHeight="1" x14ac:dyDescent="0.2">
      <c r="A65" s="37"/>
      <c r="B65" s="37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50"/>
      <c r="Q65" s="142"/>
      <c r="R65" s="142"/>
      <c r="S65" s="142"/>
      <c r="T65" s="142"/>
      <c r="U65" s="142"/>
      <c r="V65" s="142"/>
      <c r="W65" s="142"/>
      <c r="X65" s="150"/>
      <c r="Y65" s="150"/>
      <c r="Z65" s="150"/>
      <c r="AA65" s="3"/>
      <c r="AB65" s="3"/>
      <c r="AC65" s="3"/>
      <c r="AD65" s="173"/>
      <c r="AE65" s="173"/>
      <c r="AF65" s="173"/>
      <c r="AG65" s="173"/>
      <c r="AH65" s="173"/>
      <c r="AI65" s="173"/>
      <c r="AJ65" s="173"/>
      <c r="AK65" s="111"/>
      <c r="AL65" s="111"/>
    </row>
    <row r="66" spans="1:38" s="153" customFormat="1" ht="15" customHeight="1" x14ac:dyDescent="0.2">
      <c r="A66" s="37"/>
      <c r="B66" s="37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50"/>
      <c r="Q66" s="142"/>
      <c r="R66" s="142"/>
      <c r="S66" s="142"/>
      <c r="T66" s="142"/>
      <c r="U66" s="142"/>
      <c r="V66" s="142"/>
      <c r="W66" s="142"/>
      <c r="X66" s="150"/>
      <c r="Y66" s="150"/>
      <c r="Z66" s="150"/>
      <c r="AA66" s="3"/>
      <c r="AB66" s="3"/>
      <c r="AC66" s="3"/>
      <c r="AD66" s="173"/>
      <c r="AE66" s="173"/>
      <c r="AF66" s="173"/>
      <c r="AG66" s="173"/>
      <c r="AH66" s="173"/>
      <c r="AI66" s="173"/>
      <c r="AJ66" s="173"/>
      <c r="AK66" s="111"/>
      <c r="AL66" s="111"/>
    </row>
    <row r="67" spans="1:38" s="153" customFormat="1" ht="15" customHeight="1" x14ac:dyDescent="0.2">
      <c r="A67" s="37"/>
      <c r="B67" s="37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50"/>
      <c r="Q67" s="142"/>
      <c r="R67" s="142"/>
      <c r="S67" s="142"/>
      <c r="T67" s="142"/>
      <c r="U67" s="142"/>
      <c r="V67" s="142"/>
      <c r="W67" s="142"/>
      <c r="X67" s="150"/>
      <c r="Y67" s="150"/>
      <c r="Z67" s="150"/>
      <c r="AA67" s="3"/>
      <c r="AB67" s="3"/>
      <c r="AC67" s="3"/>
      <c r="AD67" s="173"/>
      <c r="AE67" s="173"/>
      <c r="AF67" s="173"/>
      <c r="AG67" s="173"/>
      <c r="AH67" s="173"/>
      <c r="AI67" s="173"/>
      <c r="AJ67" s="173"/>
      <c r="AK67" s="111"/>
      <c r="AL67" s="111"/>
    </row>
    <row r="68" spans="1:38" s="153" customFormat="1" ht="15" customHeight="1" x14ac:dyDescent="0.2">
      <c r="A68" s="37"/>
      <c r="B68" s="37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50"/>
      <c r="Q68" s="142"/>
      <c r="R68" s="142"/>
      <c r="S68" s="142"/>
      <c r="T68" s="142"/>
      <c r="U68" s="142"/>
      <c r="V68" s="142"/>
      <c r="W68" s="142"/>
      <c r="X68" s="150"/>
      <c r="Y68" s="150"/>
      <c r="Z68" s="150"/>
      <c r="AA68" s="3"/>
      <c r="AB68" s="3"/>
      <c r="AC68" s="3"/>
      <c r="AD68" s="173"/>
      <c r="AE68" s="173"/>
      <c r="AF68" s="173"/>
      <c r="AG68" s="173"/>
      <c r="AH68" s="173"/>
      <c r="AI68" s="173"/>
      <c r="AJ68" s="173"/>
      <c r="AK68" s="111"/>
      <c r="AL68" s="111"/>
    </row>
    <row r="69" spans="1:38" s="153" customFormat="1" ht="15" customHeight="1" x14ac:dyDescent="0.2">
      <c r="A69" s="37"/>
      <c r="B69" s="37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50"/>
      <c r="Q69" s="142"/>
      <c r="R69" s="142"/>
      <c r="S69" s="142"/>
      <c r="T69" s="142"/>
      <c r="U69" s="142"/>
      <c r="V69" s="142"/>
      <c r="W69" s="142"/>
      <c r="X69" s="150"/>
      <c r="Y69" s="150"/>
      <c r="Z69" s="150"/>
      <c r="AA69" s="3"/>
      <c r="AB69" s="3"/>
      <c r="AC69" s="3"/>
      <c r="AD69" s="173"/>
      <c r="AE69" s="173"/>
      <c r="AF69" s="173"/>
      <c r="AG69" s="173"/>
      <c r="AH69" s="173"/>
      <c r="AI69" s="173"/>
      <c r="AJ69" s="173"/>
      <c r="AK69" s="111"/>
      <c r="AL69" s="111"/>
    </row>
    <row r="70" spans="1:38" s="153" customFormat="1" ht="15" customHeight="1" x14ac:dyDescent="0.2">
      <c r="A70" s="37"/>
      <c r="B70" s="37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50"/>
      <c r="Q70" s="142"/>
      <c r="R70" s="142"/>
      <c r="S70" s="142"/>
      <c r="T70" s="142"/>
      <c r="U70" s="142"/>
      <c r="V70" s="142"/>
      <c r="W70" s="142"/>
      <c r="X70" s="150"/>
      <c r="Y70" s="150"/>
      <c r="Z70" s="150"/>
      <c r="AA70" s="3"/>
      <c r="AB70" s="3"/>
      <c r="AC70" s="3"/>
      <c r="AD70" s="173"/>
      <c r="AE70" s="173"/>
      <c r="AF70" s="173"/>
      <c r="AG70" s="173"/>
      <c r="AH70" s="173"/>
      <c r="AI70" s="173"/>
      <c r="AJ70" s="173"/>
      <c r="AK70" s="111"/>
      <c r="AL70" s="111"/>
    </row>
    <row r="71" spans="1:38" s="153" customFormat="1" ht="15" customHeight="1" x14ac:dyDescent="0.2">
      <c r="A71" s="37"/>
      <c r="B71" s="37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50"/>
      <c r="Q71" s="142"/>
      <c r="R71" s="142"/>
      <c r="S71" s="142"/>
      <c r="T71" s="142"/>
      <c r="U71" s="142"/>
      <c r="V71" s="142"/>
      <c r="W71" s="142"/>
      <c r="X71" s="150"/>
      <c r="Y71" s="150"/>
      <c r="Z71" s="150"/>
      <c r="AA71" s="3"/>
      <c r="AB71" s="3"/>
      <c r="AC71" s="3"/>
      <c r="AD71" s="173"/>
      <c r="AE71" s="173"/>
      <c r="AF71" s="173"/>
      <c r="AG71" s="173"/>
      <c r="AH71" s="173"/>
      <c r="AI71" s="173"/>
      <c r="AJ71" s="173"/>
      <c r="AK71" s="111"/>
      <c r="AL71" s="111"/>
    </row>
    <row r="72" spans="1:38" ht="15" customHeight="1" x14ac:dyDescent="0.2">
      <c r="B72" s="37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U72" s="142"/>
      <c r="V72" s="142"/>
      <c r="W72" s="142"/>
      <c r="AA72" s="3"/>
      <c r="AB72" s="3"/>
      <c r="AC72" s="3"/>
      <c r="AD72" s="173"/>
      <c r="AE72" s="173"/>
      <c r="AF72" s="173"/>
      <c r="AG72" s="173"/>
      <c r="AH72" s="173"/>
      <c r="AI72" s="173"/>
      <c r="AJ72" s="173"/>
    </row>
    <row r="73" spans="1:38" ht="15" customHeight="1" x14ac:dyDescent="0.2">
      <c r="B73" s="37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U73" s="142"/>
      <c r="V73" s="142"/>
      <c r="W73" s="142"/>
      <c r="AA73" s="3"/>
      <c r="AB73" s="3"/>
      <c r="AC73" s="3"/>
      <c r="AD73" s="173"/>
      <c r="AE73" s="173"/>
      <c r="AF73" s="173"/>
      <c r="AG73" s="173"/>
      <c r="AH73" s="173"/>
      <c r="AI73" s="173"/>
      <c r="AJ73" s="173"/>
    </row>
    <row r="74" spans="1:38" ht="15" customHeight="1" x14ac:dyDescent="0.2">
      <c r="B74" s="37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U74" s="142"/>
      <c r="V74" s="142"/>
      <c r="W74" s="142"/>
      <c r="AA74" s="3"/>
      <c r="AB74" s="3"/>
      <c r="AC74" s="3"/>
      <c r="AD74" s="173"/>
      <c r="AE74" s="173"/>
      <c r="AF74" s="173"/>
      <c r="AG74" s="173"/>
      <c r="AH74" s="173"/>
      <c r="AI74" s="173"/>
      <c r="AJ74" s="173"/>
    </row>
    <row r="75" spans="1:38" ht="15" customHeight="1" x14ac:dyDescent="0.2">
      <c r="B75" s="37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U75" s="142"/>
      <c r="V75" s="142"/>
      <c r="W75" s="142"/>
      <c r="AA75" s="3"/>
      <c r="AB75" s="3"/>
      <c r="AC75" s="3"/>
      <c r="AD75" s="173"/>
      <c r="AE75" s="173"/>
      <c r="AF75" s="173"/>
      <c r="AG75" s="173"/>
      <c r="AH75" s="173"/>
      <c r="AI75" s="173"/>
      <c r="AJ75" s="173"/>
    </row>
    <row r="76" spans="1:38" ht="15" customHeight="1" x14ac:dyDescent="0.2">
      <c r="B76" s="37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U76" s="142"/>
      <c r="V76" s="142"/>
      <c r="W76" s="142"/>
      <c r="AA76" s="3"/>
      <c r="AB76" s="3"/>
      <c r="AC76" s="3"/>
      <c r="AD76" s="173"/>
      <c r="AE76" s="173"/>
      <c r="AF76" s="173"/>
      <c r="AG76" s="173"/>
      <c r="AH76" s="173"/>
      <c r="AI76" s="173"/>
      <c r="AJ76" s="173"/>
    </row>
    <row r="77" spans="1:38" ht="15" customHeight="1" x14ac:dyDescent="0.2">
      <c r="U77" s="142"/>
      <c r="V77" s="142"/>
      <c r="W77" s="142"/>
      <c r="AA77" s="3"/>
      <c r="AB77" s="3"/>
      <c r="AC77" s="3"/>
      <c r="AD77" s="173"/>
      <c r="AE77" s="173"/>
      <c r="AF77" s="173"/>
      <c r="AG77" s="173"/>
      <c r="AH77" s="173"/>
      <c r="AI77" s="173"/>
      <c r="AJ77" s="173"/>
    </row>
    <row r="78" spans="1:38" ht="15" customHeight="1" x14ac:dyDescent="0.2">
      <c r="U78" s="142"/>
      <c r="V78" s="142"/>
      <c r="W78" s="142"/>
      <c r="AA78" s="3"/>
      <c r="AB78" s="3"/>
      <c r="AC78" s="3"/>
      <c r="AD78" s="173"/>
      <c r="AE78" s="173"/>
      <c r="AF78" s="173"/>
      <c r="AG78" s="173"/>
      <c r="AH78" s="173"/>
      <c r="AI78" s="173"/>
      <c r="AJ78" s="173"/>
    </row>
    <row r="79" spans="1:38" ht="15" customHeight="1" x14ac:dyDescent="0.2">
      <c r="U79" s="142"/>
      <c r="V79" s="142"/>
      <c r="W79" s="142"/>
      <c r="AA79" s="3"/>
      <c r="AB79" s="3"/>
      <c r="AC79" s="3"/>
      <c r="AD79" s="173"/>
      <c r="AE79" s="173"/>
      <c r="AF79" s="173"/>
      <c r="AG79" s="173"/>
      <c r="AH79" s="173"/>
      <c r="AI79" s="173"/>
      <c r="AJ79" s="173"/>
    </row>
    <row r="80" spans="1:38" ht="15" customHeight="1" x14ac:dyDescent="0.2">
      <c r="U80" s="142"/>
      <c r="V80" s="142"/>
      <c r="W80" s="142"/>
      <c r="AA80" s="3"/>
      <c r="AB80" s="3"/>
      <c r="AC80" s="3"/>
      <c r="AD80" s="173"/>
      <c r="AE80" s="173"/>
      <c r="AF80" s="173"/>
      <c r="AG80" s="173"/>
      <c r="AH80" s="173"/>
      <c r="AI80" s="173"/>
      <c r="AJ80" s="173"/>
    </row>
    <row r="81" spans="21:36" s="111" customFormat="1" ht="15" customHeight="1" x14ac:dyDescent="0.2">
      <c r="U81" s="142"/>
      <c r="V81" s="142"/>
      <c r="W81" s="142"/>
      <c r="X81" s="154"/>
      <c r="Y81" s="154"/>
      <c r="Z81" s="154"/>
      <c r="AA81" s="3"/>
      <c r="AB81" s="3"/>
      <c r="AC81" s="3"/>
      <c r="AD81" s="173"/>
      <c r="AE81" s="173"/>
      <c r="AF81" s="173"/>
      <c r="AG81" s="173"/>
      <c r="AH81" s="173"/>
      <c r="AI81" s="173"/>
      <c r="AJ81" s="173"/>
    </row>
    <row r="82" spans="21:36" s="111" customFormat="1" ht="15" customHeight="1" x14ac:dyDescent="0.2">
      <c r="U82" s="142"/>
      <c r="V82" s="142"/>
      <c r="W82" s="142"/>
      <c r="X82" s="154"/>
      <c r="Y82" s="154"/>
      <c r="Z82" s="154"/>
      <c r="AA82" s="3"/>
      <c r="AB82" s="3"/>
      <c r="AC82" s="3"/>
      <c r="AD82" s="173"/>
      <c r="AE82" s="173"/>
      <c r="AF82" s="173"/>
      <c r="AG82" s="173"/>
      <c r="AH82" s="173"/>
      <c r="AI82" s="173"/>
      <c r="AJ82" s="173"/>
    </row>
    <row r="83" spans="21:36" s="111" customFormat="1" ht="15" customHeight="1" x14ac:dyDescent="0.2">
      <c r="U83" s="142"/>
      <c r="V83" s="142"/>
      <c r="W83" s="142"/>
      <c r="X83" s="154"/>
      <c r="Y83" s="154"/>
      <c r="Z83" s="154"/>
      <c r="AA83" s="3"/>
      <c r="AB83" s="3"/>
      <c r="AC83" s="3"/>
      <c r="AD83" s="173"/>
      <c r="AE83" s="173"/>
      <c r="AF83" s="173"/>
      <c r="AG83" s="173"/>
      <c r="AH83" s="173"/>
      <c r="AI83" s="173"/>
      <c r="AJ83" s="173"/>
    </row>
    <row r="84" spans="21:36" s="111" customFormat="1" ht="15" customHeight="1" x14ac:dyDescent="0.2">
      <c r="U84" s="142"/>
      <c r="V84" s="142"/>
      <c r="W84" s="142"/>
      <c r="X84" s="154"/>
      <c r="Y84" s="154"/>
      <c r="Z84" s="154"/>
      <c r="AA84" s="3"/>
      <c r="AB84" s="3"/>
      <c r="AC84" s="3"/>
      <c r="AD84" s="173"/>
      <c r="AE84" s="173"/>
      <c r="AF84" s="173"/>
      <c r="AG84" s="173"/>
      <c r="AH84" s="173"/>
      <c r="AI84" s="173"/>
      <c r="AJ84" s="173"/>
    </row>
    <row r="85" spans="21:36" s="111" customFormat="1" ht="15" customHeight="1" x14ac:dyDescent="0.2">
      <c r="U85" s="142"/>
      <c r="V85" s="142"/>
      <c r="W85" s="142"/>
      <c r="X85" s="154"/>
      <c r="Y85" s="154"/>
      <c r="Z85" s="154"/>
      <c r="AA85" s="3"/>
      <c r="AB85" s="3"/>
      <c r="AC85" s="3"/>
      <c r="AD85" s="173"/>
      <c r="AE85" s="173"/>
      <c r="AF85" s="173"/>
      <c r="AG85" s="173"/>
      <c r="AH85" s="173"/>
      <c r="AI85" s="173"/>
      <c r="AJ85" s="173"/>
    </row>
    <row r="86" spans="21:36" s="111" customFormat="1" ht="15" customHeight="1" x14ac:dyDescent="0.2">
      <c r="U86" s="142"/>
      <c r="V86" s="142"/>
      <c r="W86" s="142"/>
      <c r="X86" s="154"/>
      <c r="Y86" s="154"/>
      <c r="Z86" s="154"/>
      <c r="AA86" s="3"/>
      <c r="AB86" s="3"/>
      <c r="AC86" s="3"/>
      <c r="AD86" s="173"/>
      <c r="AE86" s="173"/>
      <c r="AF86" s="173"/>
      <c r="AG86" s="173"/>
      <c r="AH86" s="173"/>
      <c r="AI86" s="173"/>
      <c r="AJ86" s="173"/>
    </row>
    <row r="87" spans="21:36" s="111" customFormat="1" ht="15" customHeight="1" x14ac:dyDescent="0.2">
      <c r="U87" s="142"/>
      <c r="V87" s="142"/>
      <c r="W87" s="142"/>
      <c r="X87" s="154"/>
      <c r="Y87" s="154"/>
      <c r="Z87" s="154"/>
      <c r="AA87" s="3"/>
      <c r="AB87" s="3"/>
      <c r="AC87" s="3"/>
      <c r="AD87" s="173"/>
      <c r="AE87" s="173"/>
      <c r="AF87" s="173"/>
      <c r="AG87" s="173"/>
      <c r="AH87" s="173"/>
      <c r="AI87" s="173"/>
      <c r="AJ87" s="173"/>
    </row>
    <row r="88" spans="21:36" s="111" customFormat="1" ht="15" customHeight="1" x14ac:dyDescent="0.2">
      <c r="U88" s="142"/>
      <c r="V88" s="142"/>
      <c r="W88" s="142"/>
      <c r="X88" s="154"/>
      <c r="Y88" s="154"/>
      <c r="Z88" s="154"/>
      <c r="AA88" s="3"/>
      <c r="AB88" s="3"/>
      <c r="AC88" s="3"/>
      <c r="AD88" s="173"/>
      <c r="AE88" s="173"/>
      <c r="AF88" s="173"/>
      <c r="AG88" s="173"/>
      <c r="AH88" s="173"/>
      <c r="AI88" s="173"/>
      <c r="AJ88" s="173"/>
    </row>
    <row r="89" spans="21:36" s="111" customFormat="1" ht="15" customHeight="1" x14ac:dyDescent="0.2">
      <c r="U89" s="142"/>
      <c r="V89" s="142"/>
      <c r="W89" s="142"/>
      <c r="X89" s="154"/>
      <c r="Y89" s="154"/>
      <c r="Z89" s="154"/>
      <c r="AA89" s="3"/>
      <c r="AB89" s="3"/>
      <c r="AC89" s="3"/>
      <c r="AD89" s="173"/>
      <c r="AE89" s="173"/>
      <c r="AF89" s="173"/>
      <c r="AG89" s="173"/>
      <c r="AH89" s="173"/>
      <c r="AI89" s="173"/>
      <c r="AJ89" s="173"/>
    </row>
    <row r="90" spans="21:36" s="111" customFormat="1" ht="15" customHeight="1" x14ac:dyDescent="0.2">
      <c r="U90" s="142"/>
      <c r="V90" s="142"/>
      <c r="W90" s="142"/>
      <c r="X90" s="154"/>
      <c r="Y90" s="154"/>
      <c r="Z90" s="154"/>
      <c r="AA90" s="3"/>
      <c r="AB90" s="3"/>
      <c r="AC90" s="3"/>
      <c r="AD90" s="173"/>
      <c r="AE90" s="173"/>
      <c r="AF90" s="173"/>
      <c r="AG90" s="173"/>
      <c r="AH90" s="173"/>
      <c r="AI90" s="173"/>
      <c r="AJ90" s="173"/>
    </row>
    <row r="91" spans="21:36" s="111" customFormat="1" ht="15" customHeight="1" x14ac:dyDescent="0.2">
      <c r="U91" s="142"/>
      <c r="V91" s="142"/>
      <c r="W91" s="142"/>
      <c r="X91" s="154"/>
      <c r="Y91" s="154"/>
      <c r="Z91" s="154"/>
      <c r="AA91" s="3"/>
      <c r="AB91" s="3"/>
      <c r="AC91" s="3"/>
      <c r="AD91" s="173"/>
      <c r="AE91" s="173"/>
      <c r="AF91" s="173"/>
      <c r="AG91" s="173"/>
      <c r="AH91" s="173"/>
      <c r="AI91" s="173"/>
      <c r="AJ91" s="173"/>
    </row>
    <row r="92" spans="21:36" s="111" customFormat="1" ht="15" customHeight="1" x14ac:dyDescent="0.2">
      <c r="U92" s="142"/>
      <c r="V92" s="142"/>
      <c r="W92" s="142"/>
      <c r="X92" s="154"/>
      <c r="Y92" s="154"/>
      <c r="Z92" s="154"/>
      <c r="AA92" s="3"/>
      <c r="AB92" s="3"/>
      <c r="AC92" s="3"/>
      <c r="AD92" s="173"/>
      <c r="AE92" s="173"/>
      <c r="AF92" s="173"/>
      <c r="AG92" s="173"/>
      <c r="AH92" s="173"/>
      <c r="AI92" s="173"/>
      <c r="AJ92" s="173"/>
    </row>
    <row r="93" spans="21:36" s="111" customFormat="1" ht="15" customHeight="1" x14ac:dyDescent="0.2">
      <c r="U93" s="142"/>
      <c r="V93" s="142"/>
      <c r="W93" s="142"/>
      <c r="X93" s="154"/>
      <c r="Y93" s="154"/>
      <c r="Z93" s="154"/>
      <c r="AA93" s="3"/>
      <c r="AB93" s="3"/>
      <c r="AC93" s="3"/>
      <c r="AD93" s="173"/>
      <c r="AE93" s="173"/>
      <c r="AF93" s="173"/>
      <c r="AG93" s="173"/>
      <c r="AH93" s="173"/>
      <c r="AI93" s="173"/>
      <c r="AJ93" s="173"/>
    </row>
    <row r="94" spans="21:36" s="111" customFormat="1" ht="15" customHeight="1" x14ac:dyDescent="0.2">
      <c r="U94" s="142"/>
      <c r="V94" s="142"/>
      <c r="W94" s="142"/>
      <c r="X94" s="154"/>
      <c r="Y94" s="154"/>
      <c r="Z94" s="154"/>
      <c r="AA94" s="3"/>
      <c r="AB94" s="3"/>
      <c r="AC94" s="3"/>
      <c r="AD94" s="173"/>
      <c r="AE94" s="173"/>
      <c r="AF94" s="173"/>
      <c r="AG94" s="173"/>
      <c r="AH94" s="173"/>
      <c r="AI94" s="173"/>
      <c r="AJ94" s="173"/>
    </row>
    <row r="95" spans="21:36" s="111" customFormat="1" ht="15" customHeight="1" x14ac:dyDescent="0.2">
      <c r="U95" s="142"/>
      <c r="V95" s="142"/>
      <c r="W95" s="142"/>
      <c r="X95" s="154"/>
      <c r="Y95" s="154"/>
      <c r="Z95" s="154"/>
      <c r="AA95" s="3"/>
      <c r="AB95" s="3"/>
      <c r="AC95" s="3"/>
      <c r="AD95" s="173"/>
      <c r="AE95" s="173"/>
      <c r="AF95" s="173"/>
      <c r="AG95" s="173"/>
      <c r="AH95" s="173"/>
      <c r="AI95" s="173"/>
      <c r="AJ95" s="173"/>
    </row>
    <row r="96" spans="21:36" s="111" customFormat="1" ht="15" customHeight="1" x14ac:dyDescent="0.2">
      <c r="U96" s="142"/>
      <c r="V96" s="142"/>
      <c r="W96" s="142"/>
      <c r="X96" s="154"/>
      <c r="Y96" s="154"/>
      <c r="Z96" s="154"/>
      <c r="AA96" s="3"/>
      <c r="AB96" s="3"/>
      <c r="AC96" s="3"/>
      <c r="AD96" s="173"/>
      <c r="AE96" s="173"/>
      <c r="AF96" s="173"/>
      <c r="AG96" s="173"/>
      <c r="AH96" s="173"/>
      <c r="AI96" s="173"/>
      <c r="AJ96" s="173"/>
    </row>
    <row r="97" spans="21:36" s="111" customFormat="1" ht="15" customHeight="1" x14ac:dyDescent="0.2">
      <c r="U97" s="142"/>
      <c r="V97" s="142"/>
      <c r="W97" s="142"/>
      <c r="X97" s="154"/>
      <c r="Y97" s="154"/>
      <c r="Z97" s="154"/>
      <c r="AA97" s="3"/>
      <c r="AB97" s="3"/>
      <c r="AC97" s="3"/>
      <c r="AD97" s="173"/>
      <c r="AE97" s="173"/>
      <c r="AF97" s="173"/>
      <c r="AG97" s="173"/>
      <c r="AH97" s="173"/>
      <c r="AI97" s="173"/>
      <c r="AJ97" s="173"/>
    </row>
    <row r="98" spans="21:36" s="111" customFormat="1" ht="15" customHeight="1" x14ac:dyDescent="0.2">
      <c r="U98" s="142"/>
      <c r="V98" s="142"/>
      <c r="W98" s="142"/>
      <c r="X98" s="154"/>
      <c r="Y98" s="154"/>
      <c r="Z98" s="154"/>
      <c r="AA98" s="3"/>
      <c r="AB98" s="3"/>
      <c r="AC98" s="3"/>
      <c r="AD98" s="173"/>
      <c r="AE98" s="173"/>
      <c r="AF98" s="173"/>
      <c r="AG98" s="173"/>
      <c r="AH98" s="173"/>
      <c r="AI98" s="173"/>
      <c r="AJ98" s="173"/>
    </row>
    <row r="99" spans="21:36" s="111" customFormat="1" ht="15" customHeight="1" x14ac:dyDescent="0.2">
      <c r="U99" s="142"/>
      <c r="V99" s="142"/>
      <c r="W99" s="142"/>
      <c r="X99" s="154"/>
      <c r="Y99" s="154"/>
      <c r="Z99" s="154"/>
      <c r="AA99" s="3"/>
      <c r="AB99" s="3"/>
      <c r="AC99" s="3"/>
      <c r="AD99" s="173"/>
      <c r="AE99" s="173"/>
      <c r="AF99" s="173"/>
      <c r="AG99" s="173"/>
      <c r="AH99" s="173"/>
      <c r="AI99" s="173"/>
      <c r="AJ99" s="173"/>
    </row>
    <row r="100" spans="21:36" s="111" customFormat="1" ht="15" customHeight="1" x14ac:dyDescent="0.2">
      <c r="U100" s="142"/>
      <c r="V100" s="142"/>
      <c r="W100" s="142"/>
      <c r="X100" s="154"/>
      <c r="Y100" s="154"/>
      <c r="Z100" s="154"/>
      <c r="AA100" s="3"/>
      <c r="AB100" s="3"/>
      <c r="AC100" s="3"/>
      <c r="AD100" s="173"/>
      <c r="AE100" s="173"/>
      <c r="AF100" s="173"/>
      <c r="AG100" s="173"/>
      <c r="AH100" s="173"/>
      <c r="AI100" s="173"/>
      <c r="AJ100" s="173"/>
    </row>
    <row r="101" spans="21:36" s="111" customFormat="1" ht="15" customHeight="1" x14ac:dyDescent="0.2">
      <c r="U101" s="142"/>
      <c r="V101" s="142"/>
      <c r="W101" s="142"/>
      <c r="X101" s="154"/>
      <c r="Y101" s="154"/>
      <c r="Z101" s="154"/>
      <c r="AA101" s="3"/>
      <c r="AB101" s="3"/>
      <c r="AC101" s="3"/>
      <c r="AD101" s="173"/>
      <c r="AE101" s="173"/>
      <c r="AF101" s="173"/>
      <c r="AG101" s="173"/>
      <c r="AH101" s="173"/>
      <c r="AI101" s="173"/>
      <c r="AJ101" s="173"/>
    </row>
    <row r="102" spans="21:36" s="111" customFormat="1" ht="15" customHeight="1" x14ac:dyDescent="0.2">
      <c r="U102" s="142"/>
      <c r="V102" s="142"/>
      <c r="W102" s="142"/>
      <c r="X102" s="154"/>
      <c r="Y102" s="154"/>
      <c r="Z102" s="154"/>
      <c r="AA102" s="3"/>
      <c r="AB102" s="3"/>
      <c r="AC102" s="3"/>
      <c r="AD102" s="173"/>
      <c r="AE102" s="173"/>
      <c r="AF102" s="173"/>
      <c r="AG102" s="173"/>
      <c r="AH102" s="173"/>
      <c r="AI102" s="173"/>
      <c r="AJ102" s="173"/>
    </row>
    <row r="103" spans="21:36" s="111" customFormat="1" ht="15" customHeight="1" x14ac:dyDescent="0.2">
      <c r="U103" s="142"/>
      <c r="V103" s="142"/>
      <c r="W103" s="142"/>
      <c r="X103" s="154"/>
      <c r="Y103" s="154"/>
      <c r="Z103" s="154"/>
      <c r="AA103" s="3"/>
      <c r="AB103" s="3"/>
      <c r="AC103" s="3"/>
      <c r="AD103" s="173"/>
      <c r="AE103" s="173"/>
      <c r="AF103" s="173"/>
      <c r="AG103" s="173"/>
      <c r="AH103" s="173"/>
      <c r="AI103" s="173"/>
      <c r="AJ103" s="173"/>
    </row>
    <row r="104" spans="21:36" s="111" customFormat="1" ht="15" customHeight="1" x14ac:dyDescent="0.2">
      <c r="U104" s="142"/>
      <c r="V104" s="142"/>
      <c r="W104" s="142"/>
      <c r="X104" s="154"/>
      <c r="Y104" s="154"/>
      <c r="Z104" s="154"/>
      <c r="AA104" s="3"/>
      <c r="AB104" s="3"/>
      <c r="AC104" s="3"/>
      <c r="AD104" s="173"/>
      <c r="AE104" s="173"/>
      <c r="AF104" s="173"/>
      <c r="AG104" s="173"/>
      <c r="AH104" s="173"/>
      <c r="AI104" s="173"/>
      <c r="AJ104" s="173"/>
    </row>
    <row r="105" spans="21:36" s="111" customFormat="1" ht="15" customHeight="1" x14ac:dyDescent="0.2">
      <c r="U105" s="142"/>
      <c r="V105" s="142"/>
      <c r="W105" s="142"/>
      <c r="X105" s="154"/>
      <c r="Y105" s="154"/>
      <c r="Z105" s="154"/>
      <c r="AA105" s="3"/>
      <c r="AB105" s="3"/>
      <c r="AC105" s="3"/>
      <c r="AD105" s="173"/>
      <c r="AE105" s="173"/>
      <c r="AF105" s="173"/>
      <c r="AG105" s="173"/>
      <c r="AH105" s="173"/>
      <c r="AI105" s="173"/>
      <c r="AJ105" s="173"/>
    </row>
    <row r="106" spans="21:36" s="111" customFormat="1" ht="15" customHeight="1" x14ac:dyDescent="0.2">
      <c r="U106" s="150"/>
      <c r="V106" s="150"/>
      <c r="W106" s="150"/>
      <c r="X106" s="154"/>
      <c r="Y106" s="154"/>
      <c r="Z106" s="154"/>
      <c r="AA106" s="3"/>
      <c r="AB106" s="3"/>
      <c r="AC106" s="3"/>
      <c r="AD106" s="173"/>
      <c r="AE106" s="173"/>
      <c r="AF106" s="173"/>
      <c r="AG106" s="173"/>
      <c r="AH106" s="173"/>
      <c r="AI106" s="173"/>
      <c r="AJ106" s="173"/>
    </row>
    <row r="107" spans="21:36" s="111" customFormat="1" ht="15" customHeight="1" x14ac:dyDescent="0.2">
      <c r="U107" s="150"/>
      <c r="V107" s="150"/>
      <c r="W107" s="150"/>
      <c r="X107" s="154"/>
      <c r="Y107" s="154"/>
      <c r="Z107" s="154"/>
      <c r="AA107" s="3"/>
      <c r="AB107" s="3"/>
      <c r="AC107" s="3"/>
      <c r="AD107" s="173"/>
      <c r="AE107" s="173"/>
      <c r="AF107" s="173"/>
      <c r="AG107" s="173"/>
      <c r="AH107" s="173"/>
      <c r="AI107" s="173"/>
      <c r="AJ107" s="173"/>
    </row>
    <row r="108" spans="21:36" s="111" customFormat="1" ht="15" customHeight="1" x14ac:dyDescent="0.2">
      <c r="U108" s="150"/>
      <c r="V108" s="150"/>
      <c r="W108" s="150"/>
      <c r="X108" s="154"/>
      <c r="Y108" s="154"/>
      <c r="Z108" s="154"/>
      <c r="AA108" s="3"/>
      <c r="AB108" s="3"/>
      <c r="AC108" s="3"/>
      <c r="AD108" s="173"/>
      <c r="AE108" s="173"/>
      <c r="AF108" s="173"/>
      <c r="AG108" s="173"/>
      <c r="AH108" s="173"/>
      <c r="AI108" s="173"/>
      <c r="AJ108" s="173"/>
    </row>
    <row r="109" spans="21:36" s="111" customFormat="1" ht="15" customHeight="1" x14ac:dyDescent="0.2">
      <c r="U109" s="150"/>
      <c r="V109" s="150"/>
      <c r="W109" s="150"/>
      <c r="X109" s="154"/>
      <c r="Y109" s="154"/>
      <c r="Z109" s="154"/>
      <c r="AA109" s="3"/>
      <c r="AB109" s="3"/>
      <c r="AC109" s="3"/>
      <c r="AD109" s="173"/>
      <c r="AE109" s="173"/>
      <c r="AF109" s="173"/>
      <c r="AG109" s="173"/>
      <c r="AH109" s="173"/>
      <c r="AI109" s="173"/>
      <c r="AJ109" s="173"/>
    </row>
    <row r="110" spans="21:36" s="111" customFormat="1" ht="15" customHeight="1" x14ac:dyDescent="0.2">
      <c r="U110" s="150"/>
      <c r="V110" s="150"/>
      <c r="W110" s="150"/>
      <c r="X110" s="154"/>
      <c r="Y110" s="154"/>
      <c r="Z110" s="154"/>
      <c r="AA110" s="3"/>
      <c r="AB110" s="3"/>
      <c r="AC110" s="3"/>
      <c r="AD110" s="173"/>
      <c r="AE110" s="173"/>
      <c r="AF110" s="173"/>
      <c r="AG110" s="173"/>
      <c r="AH110" s="173"/>
      <c r="AI110" s="173"/>
      <c r="AJ110" s="173"/>
    </row>
    <row r="111" spans="21:36" s="111" customFormat="1" ht="15" customHeight="1" x14ac:dyDescent="0.2">
      <c r="U111" s="150"/>
      <c r="V111" s="150"/>
      <c r="W111" s="150"/>
      <c r="X111" s="154"/>
      <c r="Y111" s="154"/>
      <c r="Z111" s="154"/>
      <c r="AA111" s="3"/>
      <c r="AB111" s="3"/>
      <c r="AC111" s="3"/>
      <c r="AD111" s="173"/>
      <c r="AE111" s="173"/>
      <c r="AF111" s="173"/>
      <c r="AG111" s="173"/>
      <c r="AH111" s="173"/>
      <c r="AI111" s="173"/>
      <c r="AJ111" s="173"/>
    </row>
    <row r="112" spans="21:36" s="111" customFormat="1" ht="15" customHeight="1" x14ac:dyDescent="0.2">
      <c r="U112" s="150"/>
      <c r="V112" s="150"/>
      <c r="W112" s="150"/>
      <c r="X112" s="154"/>
      <c r="Y112" s="154"/>
      <c r="Z112" s="154"/>
      <c r="AA112" s="3"/>
      <c r="AB112" s="3"/>
      <c r="AC112" s="3"/>
      <c r="AD112" s="173"/>
      <c r="AE112" s="173"/>
      <c r="AF112" s="173"/>
      <c r="AG112" s="173"/>
      <c r="AH112" s="173"/>
      <c r="AI112" s="173"/>
      <c r="AJ112" s="173"/>
    </row>
    <row r="113" spans="21:36" s="111" customFormat="1" ht="15" customHeight="1" x14ac:dyDescent="0.2">
      <c r="U113" s="150"/>
      <c r="V113" s="150"/>
      <c r="W113" s="150"/>
      <c r="X113" s="154"/>
      <c r="Y113" s="154"/>
      <c r="Z113" s="154"/>
      <c r="AA113" s="3"/>
      <c r="AB113" s="3"/>
      <c r="AC113" s="3"/>
      <c r="AD113" s="173"/>
      <c r="AE113" s="173"/>
      <c r="AF113" s="173"/>
      <c r="AG113" s="173"/>
      <c r="AH113" s="173"/>
      <c r="AI113" s="173"/>
      <c r="AJ113" s="173"/>
    </row>
    <row r="114" spans="21:36" s="111" customFormat="1" ht="15" customHeight="1" x14ac:dyDescent="0.2">
      <c r="U114" s="154"/>
      <c r="V114" s="154"/>
      <c r="W114" s="154"/>
      <c r="X114" s="154"/>
      <c r="Y114" s="154"/>
      <c r="Z114" s="154"/>
      <c r="AA114" s="3"/>
      <c r="AB114" s="3"/>
      <c r="AC114" s="3"/>
      <c r="AD114" s="173"/>
      <c r="AE114" s="173"/>
      <c r="AF114" s="173"/>
      <c r="AG114" s="173"/>
      <c r="AH114" s="173"/>
      <c r="AI114" s="173"/>
      <c r="AJ114" s="173"/>
    </row>
    <row r="115" spans="21:36" s="111" customFormat="1" ht="15" customHeight="1" x14ac:dyDescent="0.2">
      <c r="U115" s="154"/>
      <c r="V115" s="154"/>
      <c r="W115" s="154"/>
      <c r="X115" s="154"/>
      <c r="Y115" s="154"/>
      <c r="Z115" s="154"/>
      <c r="AA115" s="3"/>
      <c r="AB115" s="3"/>
      <c r="AC115" s="3"/>
      <c r="AD115" s="173"/>
      <c r="AE115" s="173"/>
      <c r="AF115" s="173"/>
      <c r="AG115" s="173"/>
      <c r="AH115" s="173"/>
      <c r="AI115" s="173"/>
      <c r="AJ115" s="173"/>
    </row>
    <row r="116" spans="21:36" s="111" customFormat="1" ht="15" customHeight="1" x14ac:dyDescent="0.2">
      <c r="U116" s="154"/>
      <c r="V116" s="154"/>
      <c r="W116" s="154"/>
      <c r="X116" s="154"/>
      <c r="Y116" s="154"/>
      <c r="Z116" s="154"/>
      <c r="AA116" s="3"/>
      <c r="AB116" s="3"/>
      <c r="AC116" s="3"/>
      <c r="AD116" s="173"/>
      <c r="AE116" s="173"/>
      <c r="AF116" s="173"/>
      <c r="AG116" s="173"/>
      <c r="AH116" s="173"/>
      <c r="AI116" s="173"/>
      <c r="AJ116" s="173"/>
    </row>
    <row r="117" spans="21:36" s="111" customFormat="1" ht="15" customHeight="1" x14ac:dyDescent="0.2">
      <c r="U117" s="154"/>
      <c r="V117" s="154"/>
      <c r="W117" s="154"/>
      <c r="X117" s="154"/>
      <c r="Y117" s="154"/>
      <c r="Z117" s="154"/>
      <c r="AA117" s="3"/>
      <c r="AB117" s="3"/>
      <c r="AC117" s="3"/>
      <c r="AD117" s="173"/>
      <c r="AE117" s="173"/>
      <c r="AF117" s="173"/>
      <c r="AG117" s="173"/>
      <c r="AH117" s="173"/>
      <c r="AI117" s="173"/>
      <c r="AJ117" s="173"/>
    </row>
    <row r="118" spans="21:36" s="111" customFormat="1" ht="15" customHeight="1" x14ac:dyDescent="0.2">
      <c r="U118" s="154"/>
      <c r="V118" s="154"/>
      <c r="W118" s="154"/>
      <c r="X118" s="154"/>
      <c r="Y118" s="154"/>
      <c r="Z118" s="154"/>
      <c r="AA118" s="3"/>
      <c r="AB118" s="3"/>
      <c r="AC118" s="3"/>
      <c r="AD118" s="173"/>
      <c r="AE118" s="173"/>
      <c r="AF118" s="173"/>
      <c r="AG118" s="173"/>
      <c r="AH118" s="173"/>
      <c r="AI118" s="173"/>
      <c r="AJ118" s="173"/>
    </row>
    <row r="119" spans="21:36" s="111" customFormat="1" ht="15" customHeight="1" x14ac:dyDescent="0.2">
      <c r="U119" s="154"/>
      <c r="V119" s="154"/>
      <c r="W119" s="154"/>
      <c r="X119" s="154"/>
      <c r="Y119" s="154"/>
      <c r="Z119" s="154"/>
      <c r="AA119" s="3"/>
      <c r="AB119" s="3"/>
      <c r="AC119" s="3"/>
      <c r="AD119" s="173"/>
      <c r="AE119" s="173"/>
      <c r="AF119" s="173"/>
      <c r="AG119" s="173"/>
      <c r="AH119" s="173"/>
      <c r="AI119" s="173"/>
      <c r="AJ119" s="173"/>
    </row>
    <row r="120" spans="21:36" s="111" customFormat="1" ht="15" customHeight="1" x14ac:dyDescent="0.2">
      <c r="U120" s="154"/>
      <c r="V120" s="154"/>
      <c r="W120" s="154"/>
      <c r="X120" s="154"/>
      <c r="Y120" s="154"/>
      <c r="Z120" s="154"/>
      <c r="AA120" s="3"/>
      <c r="AB120" s="3"/>
      <c r="AC120" s="3"/>
      <c r="AD120" s="173"/>
      <c r="AE120" s="173"/>
      <c r="AF120" s="173"/>
      <c r="AG120" s="173"/>
      <c r="AH120" s="173"/>
      <c r="AI120" s="173"/>
      <c r="AJ120" s="173"/>
    </row>
    <row r="121" spans="21:36" s="111" customFormat="1" ht="15" customHeight="1" x14ac:dyDescent="0.2">
      <c r="U121" s="154"/>
      <c r="V121" s="154"/>
      <c r="W121" s="154"/>
      <c r="X121" s="154"/>
      <c r="Y121" s="154"/>
      <c r="Z121" s="154"/>
      <c r="AA121" s="3"/>
      <c r="AB121" s="3"/>
      <c r="AC121" s="3"/>
      <c r="AD121" s="173"/>
      <c r="AE121" s="173"/>
      <c r="AF121" s="173"/>
      <c r="AG121" s="173"/>
      <c r="AH121" s="173"/>
      <c r="AI121" s="173"/>
      <c r="AJ121" s="173"/>
    </row>
    <row r="122" spans="21:36" s="111" customFormat="1" ht="15" customHeight="1" x14ac:dyDescent="0.2">
      <c r="U122" s="154"/>
      <c r="V122" s="154"/>
      <c r="W122" s="154"/>
      <c r="X122" s="154"/>
      <c r="Y122" s="154"/>
      <c r="Z122" s="154"/>
      <c r="AA122" s="3"/>
      <c r="AB122" s="3"/>
      <c r="AC122" s="3"/>
      <c r="AD122" s="173"/>
      <c r="AE122" s="173"/>
      <c r="AF122" s="173"/>
      <c r="AG122" s="173"/>
      <c r="AH122" s="173"/>
      <c r="AI122" s="173"/>
      <c r="AJ122" s="173"/>
    </row>
    <row r="123" spans="21:36" s="111" customFormat="1" ht="15" customHeight="1" x14ac:dyDescent="0.2">
      <c r="U123" s="154"/>
      <c r="V123" s="154"/>
      <c r="W123" s="154"/>
      <c r="X123" s="154"/>
      <c r="Y123" s="154"/>
      <c r="Z123" s="154"/>
      <c r="AA123" s="3"/>
      <c r="AB123" s="3"/>
      <c r="AC123" s="3"/>
      <c r="AD123" s="173"/>
      <c r="AE123" s="173"/>
      <c r="AF123" s="173"/>
      <c r="AG123" s="173"/>
      <c r="AH123" s="173"/>
      <c r="AI123" s="173"/>
      <c r="AJ123" s="173"/>
    </row>
    <row r="124" spans="21:36" s="111" customFormat="1" ht="15" customHeight="1" x14ac:dyDescent="0.2">
      <c r="U124" s="154"/>
      <c r="V124" s="154"/>
      <c r="W124" s="154"/>
      <c r="X124" s="154"/>
      <c r="Y124" s="154"/>
      <c r="Z124" s="154"/>
      <c r="AA124" s="3"/>
      <c r="AB124" s="3"/>
      <c r="AC124" s="3"/>
      <c r="AD124" s="173"/>
      <c r="AE124" s="173"/>
      <c r="AF124" s="173"/>
      <c r="AG124" s="173"/>
      <c r="AH124" s="173"/>
      <c r="AI124" s="173"/>
      <c r="AJ124" s="173"/>
    </row>
    <row r="125" spans="21:36" s="111" customFormat="1" ht="15" customHeight="1" x14ac:dyDescent="0.2">
      <c r="U125" s="154"/>
      <c r="V125" s="154"/>
      <c r="W125" s="154"/>
      <c r="X125" s="154"/>
      <c r="Y125" s="154"/>
      <c r="Z125" s="154"/>
      <c r="AA125" s="3"/>
      <c r="AB125" s="3"/>
      <c r="AC125" s="3"/>
      <c r="AD125" s="173"/>
      <c r="AE125" s="173"/>
      <c r="AF125" s="173"/>
      <c r="AG125" s="173"/>
      <c r="AH125" s="173"/>
      <c r="AI125" s="173"/>
      <c r="AJ125" s="173"/>
    </row>
    <row r="126" spans="21:36" s="111" customFormat="1" ht="15" customHeight="1" x14ac:dyDescent="0.2">
      <c r="U126" s="154"/>
      <c r="V126" s="154"/>
      <c r="W126" s="154"/>
      <c r="X126" s="154"/>
      <c r="Y126" s="154"/>
      <c r="Z126" s="154"/>
      <c r="AA126" s="3"/>
      <c r="AB126" s="3"/>
      <c r="AC126" s="3"/>
      <c r="AD126" s="173"/>
      <c r="AE126" s="173"/>
      <c r="AF126" s="173"/>
      <c r="AG126" s="173"/>
      <c r="AH126" s="173"/>
      <c r="AI126" s="173"/>
      <c r="AJ126" s="173"/>
    </row>
    <row r="127" spans="21:36" s="111" customFormat="1" ht="15" customHeight="1" x14ac:dyDescent="0.2">
      <c r="U127" s="154"/>
      <c r="V127" s="154"/>
      <c r="W127" s="154"/>
      <c r="X127" s="154"/>
      <c r="Y127" s="154"/>
      <c r="Z127" s="154"/>
      <c r="AA127" s="3"/>
      <c r="AB127" s="3"/>
      <c r="AC127" s="3"/>
      <c r="AD127" s="173"/>
      <c r="AE127" s="173"/>
      <c r="AF127" s="173"/>
      <c r="AG127" s="173"/>
      <c r="AH127" s="173"/>
      <c r="AI127" s="173"/>
      <c r="AJ127" s="173"/>
    </row>
    <row r="128" spans="21:36" s="111" customFormat="1" ht="15" customHeight="1" x14ac:dyDescent="0.2">
      <c r="U128" s="154"/>
      <c r="V128" s="154"/>
      <c r="W128" s="154"/>
      <c r="X128" s="154"/>
      <c r="Y128" s="154"/>
      <c r="Z128" s="154"/>
      <c r="AA128" s="3"/>
      <c r="AB128" s="3"/>
      <c r="AC128" s="3"/>
      <c r="AD128" s="173"/>
      <c r="AE128" s="173"/>
      <c r="AF128" s="173"/>
      <c r="AG128" s="173"/>
      <c r="AH128" s="173"/>
      <c r="AI128" s="173"/>
      <c r="AJ128" s="173"/>
    </row>
    <row r="129" spans="27:36" s="111" customFormat="1" ht="15" customHeight="1" x14ac:dyDescent="0.2">
      <c r="AA129" s="3"/>
      <c r="AB129" s="3"/>
      <c r="AC129" s="3"/>
      <c r="AD129" s="173"/>
      <c r="AE129" s="173"/>
      <c r="AF129" s="173"/>
      <c r="AG129" s="173"/>
      <c r="AH129" s="173"/>
      <c r="AI129" s="173"/>
      <c r="AJ129" s="173"/>
    </row>
    <row r="130" spans="27:36" s="111" customFormat="1" ht="15" customHeight="1" x14ac:dyDescent="0.2">
      <c r="AA130" s="3"/>
      <c r="AB130" s="3"/>
      <c r="AC130" s="3"/>
      <c r="AD130" s="173"/>
      <c r="AE130" s="173"/>
      <c r="AF130" s="173"/>
      <c r="AG130" s="173"/>
      <c r="AH130" s="173"/>
      <c r="AI130" s="173"/>
      <c r="AJ130" s="173"/>
    </row>
    <row r="131" spans="27:36" s="111" customFormat="1" ht="15" customHeight="1" x14ac:dyDescent="0.2">
      <c r="AA131" s="3"/>
      <c r="AB131" s="3"/>
      <c r="AC131" s="3"/>
      <c r="AD131" s="173"/>
      <c r="AE131" s="173"/>
      <c r="AF131" s="173"/>
      <c r="AG131" s="173"/>
      <c r="AH131" s="173"/>
      <c r="AI131" s="173"/>
      <c r="AJ131" s="173"/>
    </row>
    <row r="132" spans="27:36" s="111" customFormat="1" ht="15" customHeight="1" x14ac:dyDescent="0.2">
      <c r="AA132" s="3"/>
      <c r="AB132" s="3"/>
      <c r="AC132" s="3"/>
      <c r="AD132" s="173"/>
      <c r="AE132" s="173"/>
      <c r="AF132" s="173"/>
      <c r="AG132" s="173"/>
      <c r="AH132" s="173"/>
      <c r="AI132" s="173"/>
      <c r="AJ132" s="173"/>
    </row>
    <row r="133" spans="27:36" s="111" customFormat="1" ht="15" customHeight="1" x14ac:dyDescent="0.2">
      <c r="AA133" s="3"/>
      <c r="AB133" s="3"/>
      <c r="AC133" s="3"/>
      <c r="AD133" s="173"/>
      <c r="AE133" s="173"/>
      <c r="AF133" s="173"/>
      <c r="AG133" s="173"/>
      <c r="AH133" s="173"/>
      <c r="AI133" s="173"/>
      <c r="AJ133" s="173"/>
    </row>
    <row r="134" spans="27:36" s="111" customFormat="1" ht="15" customHeight="1" x14ac:dyDescent="0.2">
      <c r="AA134" s="3"/>
      <c r="AB134" s="3"/>
      <c r="AC134" s="3"/>
      <c r="AD134" s="173"/>
      <c r="AE134" s="173"/>
      <c r="AF134" s="173"/>
      <c r="AG134" s="173"/>
      <c r="AH134" s="173"/>
      <c r="AI134" s="173"/>
      <c r="AJ134" s="173"/>
    </row>
    <row r="135" spans="27:36" s="111" customFormat="1" ht="15" customHeight="1" x14ac:dyDescent="0.2">
      <c r="AA135" s="3"/>
      <c r="AB135" s="3"/>
      <c r="AC135" s="3"/>
      <c r="AD135" s="173"/>
      <c r="AE135" s="173"/>
      <c r="AF135" s="173"/>
      <c r="AG135" s="173"/>
      <c r="AH135" s="173"/>
      <c r="AI135" s="173"/>
      <c r="AJ135" s="173"/>
    </row>
    <row r="136" spans="27:36" s="111" customFormat="1" ht="15" customHeight="1" x14ac:dyDescent="0.2">
      <c r="AA136" s="3"/>
      <c r="AB136" s="3"/>
      <c r="AC136" s="3"/>
      <c r="AD136" s="173"/>
      <c r="AE136" s="173"/>
      <c r="AF136" s="173"/>
      <c r="AG136" s="173"/>
      <c r="AH136" s="173"/>
      <c r="AI136" s="173"/>
      <c r="AJ136" s="173"/>
    </row>
    <row r="137" spans="27:36" s="111" customFormat="1" ht="15" customHeight="1" x14ac:dyDescent="0.2">
      <c r="AA137" s="3"/>
      <c r="AB137" s="3"/>
      <c r="AC137" s="3"/>
      <c r="AD137" s="173"/>
      <c r="AE137" s="173"/>
      <c r="AF137" s="173"/>
      <c r="AG137" s="173"/>
      <c r="AH137" s="173"/>
      <c r="AI137" s="173"/>
      <c r="AJ137" s="173"/>
    </row>
    <row r="138" spans="27:36" s="111" customFormat="1" ht="15" customHeight="1" x14ac:dyDescent="0.2">
      <c r="AA138" s="3"/>
      <c r="AB138" s="3"/>
      <c r="AC138" s="3"/>
      <c r="AD138" s="173"/>
      <c r="AE138" s="173"/>
      <c r="AF138" s="173"/>
      <c r="AG138" s="173"/>
      <c r="AH138" s="173"/>
      <c r="AI138" s="173"/>
      <c r="AJ138" s="173"/>
    </row>
    <row r="139" spans="27:36" s="111" customFormat="1" ht="15" customHeight="1" x14ac:dyDescent="0.2">
      <c r="AA139" s="3"/>
      <c r="AB139" s="3"/>
      <c r="AC139" s="3"/>
      <c r="AD139" s="173"/>
      <c r="AE139" s="173"/>
      <c r="AF139" s="173"/>
      <c r="AG139" s="173"/>
      <c r="AH139" s="173"/>
      <c r="AI139" s="173"/>
      <c r="AJ139" s="173"/>
    </row>
    <row r="140" spans="27:36" s="111" customFormat="1" ht="15" customHeight="1" x14ac:dyDescent="0.2">
      <c r="AA140" s="3"/>
      <c r="AB140" s="3"/>
      <c r="AC140" s="3"/>
      <c r="AD140" s="173"/>
      <c r="AE140" s="173"/>
      <c r="AF140" s="173"/>
      <c r="AG140" s="173"/>
      <c r="AH140" s="173"/>
      <c r="AI140" s="173"/>
      <c r="AJ140" s="173"/>
    </row>
    <row r="141" spans="27:36" s="111" customFormat="1" ht="15" customHeight="1" x14ac:dyDescent="0.2">
      <c r="AA141" s="3"/>
      <c r="AB141" s="3"/>
      <c r="AC141" s="3"/>
      <c r="AD141" s="173"/>
      <c r="AE141" s="173"/>
      <c r="AF141" s="173"/>
      <c r="AG141" s="173"/>
      <c r="AH141" s="173"/>
      <c r="AI141" s="173"/>
      <c r="AJ141" s="173"/>
    </row>
    <row r="142" spans="27:36" s="111" customFormat="1" ht="15" customHeight="1" x14ac:dyDescent="0.2">
      <c r="AA142" s="3"/>
      <c r="AB142" s="3"/>
      <c r="AC142" s="3"/>
      <c r="AD142" s="173"/>
      <c r="AE142" s="173"/>
      <c r="AF142" s="173"/>
      <c r="AG142" s="173"/>
      <c r="AH142" s="173"/>
      <c r="AI142" s="173"/>
      <c r="AJ142" s="173"/>
    </row>
    <row r="143" spans="27:36" s="111" customFormat="1" ht="15" customHeight="1" x14ac:dyDescent="0.2">
      <c r="AA143" s="3"/>
      <c r="AB143" s="3"/>
      <c r="AC143" s="3"/>
      <c r="AD143" s="173"/>
      <c r="AE143" s="173"/>
      <c r="AF143" s="173"/>
      <c r="AG143" s="173"/>
      <c r="AH143" s="173"/>
      <c r="AI143" s="173"/>
      <c r="AJ143" s="173"/>
    </row>
    <row r="144" spans="27:36" s="111" customFormat="1" ht="15" customHeight="1" x14ac:dyDescent="0.2">
      <c r="AA144" s="3"/>
      <c r="AB144" s="3"/>
      <c r="AC144" s="3"/>
      <c r="AD144" s="173"/>
      <c r="AE144" s="173"/>
      <c r="AF144" s="173"/>
      <c r="AG144" s="173"/>
      <c r="AH144" s="173"/>
      <c r="AI144" s="173"/>
      <c r="AJ144" s="173"/>
    </row>
    <row r="145" spans="27:36" s="111" customFormat="1" ht="15" customHeight="1" x14ac:dyDescent="0.2">
      <c r="AA145" s="3"/>
      <c r="AB145" s="3"/>
      <c r="AC145" s="3"/>
      <c r="AD145" s="173"/>
      <c r="AE145" s="173"/>
      <c r="AF145" s="173"/>
      <c r="AG145" s="173"/>
      <c r="AH145" s="173"/>
      <c r="AI145" s="173"/>
      <c r="AJ145" s="173"/>
    </row>
    <row r="146" spans="27:36" s="111" customFormat="1" ht="15" customHeight="1" x14ac:dyDescent="0.2">
      <c r="AA146" s="3"/>
      <c r="AB146" s="3"/>
      <c r="AC146" s="3"/>
      <c r="AD146" s="173"/>
      <c r="AE146" s="173"/>
      <c r="AF146" s="173"/>
      <c r="AG146" s="173"/>
      <c r="AH146" s="173"/>
      <c r="AI146" s="173"/>
      <c r="AJ146" s="173"/>
    </row>
    <row r="147" spans="27:36" s="111" customFormat="1" ht="15" customHeight="1" x14ac:dyDescent="0.2">
      <c r="AA147" s="3"/>
      <c r="AB147" s="3"/>
      <c r="AC147" s="3"/>
      <c r="AD147" s="173"/>
      <c r="AE147" s="173"/>
      <c r="AF147" s="173"/>
      <c r="AG147" s="173"/>
      <c r="AH147" s="173"/>
      <c r="AI147" s="173"/>
      <c r="AJ147" s="173"/>
    </row>
    <row r="148" spans="27:36" s="111" customFormat="1" ht="15" customHeight="1" x14ac:dyDescent="0.2">
      <c r="AA148" s="3"/>
      <c r="AB148" s="3"/>
      <c r="AC148" s="3"/>
      <c r="AD148" s="173"/>
      <c r="AE148" s="173"/>
      <c r="AF148" s="173"/>
      <c r="AG148" s="173"/>
      <c r="AH148" s="173"/>
      <c r="AI148" s="173"/>
      <c r="AJ148" s="173"/>
    </row>
    <row r="149" spans="27:36" s="111" customFormat="1" ht="15" customHeight="1" x14ac:dyDescent="0.2">
      <c r="AA149" s="3"/>
      <c r="AB149" s="3"/>
      <c r="AC149" s="3"/>
      <c r="AD149" s="173"/>
      <c r="AE149" s="173"/>
      <c r="AF149" s="173"/>
      <c r="AG149" s="173"/>
      <c r="AH149" s="173"/>
      <c r="AI149" s="173"/>
      <c r="AJ149" s="173"/>
    </row>
    <row r="150" spans="27:36" s="111" customFormat="1" ht="15" customHeight="1" x14ac:dyDescent="0.2">
      <c r="AA150" s="3"/>
      <c r="AB150" s="3"/>
      <c r="AC150" s="3"/>
      <c r="AD150" s="173"/>
      <c r="AE150" s="173"/>
      <c r="AF150" s="173"/>
      <c r="AG150" s="173"/>
      <c r="AH150" s="173"/>
      <c r="AI150" s="173"/>
      <c r="AJ150" s="173"/>
    </row>
    <row r="151" spans="27:36" s="111" customFormat="1" ht="15" customHeight="1" x14ac:dyDescent="0.2">
      <c r="AA151" s="3"/>
      <c r="AB151" s="3"/>
      <c r="AC151" s="3"/>
      <c r="AD151" s="173"/>
      <c r="AE151" s="173"/>
      <c r="AF151" s="173"/>
      <c r="AG151" s="173"/>
      <c r="AH151" s="173"/>
      <c r="AI151" s="173"/>
      <c r="AJ151" s="173"/>
    </row>
    <row r="152" spans="27:36" s="111" customFormat="1" ht="15" customHeight="1" x14ac:dyDescent="0.2">
      <c r="AA152" s="3"/>
      <c r="AB152" s="3"/>
      <c r="AC152" s="3"/>
      <c r="AD152" s="173"/>
      <c r="AE152" s="173"/>
      <c r="AF152" s="173"/>
      <c r="AG152" s="173"/>
      <c r="AH152" s="173"/>
      <c r="AI152" s="173"/>
      <c r="AJ152" s="173"/>
    </row>
    <row r="153" spans="27:36" s="111" customFormat="1" ht="15" customHeight="1" x14ac:dyDescent="0.2">
      <c r="AA153" s="3"/>
      <c r="AB153" s="3"/>
      <c r="AC153" s="3"/>
      <c r="AD153" s="173"/>
      <c r="AE153" s="173"/>
      <c r="AF153" s="173"/>
      <c r="AG153" s="173"/>
      <c r="AH153" s="173"/>
      <c r="AI153" s="173"/>
      <c r="AJ153" s="173"/>
    </row>
    <row r="154" spans="27:36" s="111" customFormat="1" ht="15" customHeight="1" x14ac:dyDescent="0.2">
      <c r="AA154" s="3"/>
      <c r="AB154" s="3"/>
      <c r="AC154" s="3"/>
      <c r="AD154" s="173"/>
      <c r="AE154" s="173"/>
      <c r="AF154" s="173"/>
      <c r="AG154" s="173"/>
      <c r="AH154" s="173"/>
      <c r="AI154" s="173"/>
      <c r="AJ154" s="173"/>
    </row>
    <row r="155" spans="27:36" s="111" customFormat="1" ht="15" customHeight="1" x14ac:dyDescent="0.2">
      <c r="AA155" s="3"/>
      <c r="AB155" s="3"/>
      <c r="AC155" s="3"/>
      <c r="AD155" s="173"/>
      <c r="AE155" s="173"/>
      <c r="AF155" s="173"/>
      <c r="AG155" s="173"/>
      <c r="AH155" s="173"/>
      <c r="AI155" s="173"/>
      <c r="AJ155" s="173"/>
    </row>
    <row r="156" spans="27:36" s="111" customFormat="1" ht="15" customHeight="1" x14ac:dyDescent="0.2">
      <c r="AA156" s="3"/>
      <c r="AB156" s="3"/>
      <c r="AC156" s="3"/>
      <c r="AD156" s="173"/>
      <c r="AE156" s="173"/>
      <c r="AF156" s="173"/>
      <c r="AG156" s="173"/>
      <c r="AH156" s="173"/>
      <c r="AI156" s="173"/>
      <c r="AJ156" s="173"/>
    </row>
    <row r="157" spans="27:36" s="111" customFormat="1" ht="15" customHeight="1" x14ac:dyDescent="0.2">
      <c r="AA157" s="3"/>
      <c r="AB157" s="3"/>
      <c r="AC157" s="3"/>
      <c r="AD157" s="173"/>
      <c r="AE157" s="173"/>
      <c r="AF157" s="173"/>
      <c r="AG157" s="173"/>
      <c r="AH157" s="173"/>
      <c r="AI157" s="173"/>
      <c r="AJ157" s="173"/>
    </row>
    <row r="158" spans="27:36" s="111" customFormat="1" ht="15" customHeight="1" x14ac:dyDescent="0.2">
      <c r="AA158" s="3"/>
      <c r="AB158" s="3"/>
      <c r="AC158" s="3"/>
      <c r="AD158" s="173"/>
      <c r="AE158" s="173"/>
      <c r="AF158" s="173"/>
      <c r="AG158" s="173"/>
      <c r="AH158" s="173"/>
      <c r="AI158" s="173"/>
      <c r="AJ158" s="173"/>
    </row>
    <row r="159" spans="27:36" s="111" customFormat="1" ht="15" customHeight="1" x14ac:dyDescent="0.2">
      <c r="AA159" s="3"/>
      <c r="AB159" s="3"/>
      <c r="AC159" s="3"/>
      <c r="AD159" s="173"/>
      <c r="AE159" s="173"/>
      <c r="AF159" s="173"/>
      <c r="AG159" s="173"/>
      <c r="AH159" s="173"/>
      <c r="AI159" s="173"/>
      <c r="AJ159" s="173"/>
    </row>
    <row r="160" spans="27:36" s="111" customFormat="1" ht="15" customHeight="1" x14ac:dyDescent="0.2">
      <c r="AA160" s="3"/>
      <c r="AB160" s="3"/>
      <c r="AC160" s="3"/>
      <c r="AD160" s="173"/>
      <c r="AE160" s="173"/>
      <c r="AF160" s="173"/>
      <c r="AG160" s="173"/>
      <c r="AH160" s="173"/>
      <c r="AI160" s="173"/>
      <c r="AJ160" s="173"/>
    </row>
    <row r="161" spans="27:36" s="111" customFormat="1" ht="15" customHeight="1" x14ac:dyDescent="0.2">
      <c r="AA161" s="3"/>
      <c r="AB161" s="3"/>
      <c r="AC161" s="3"/>
      <c r="AD161" s="173"/>
      <c r="AE161" s="173"/>
      <c r="AF161" s="173"/>
      <c r="AG161" s="173"/>
      <c r="AH161" s="173"/>
      <c r="AI161" s="173"/>
      <c r="AJ161" s="173"/>
    </row>
    <row r="162" spans="27:36" s="111" customFormat="1" ht="15" customHeight="1" x14ac:dyDescent="0.2">
      <c r="AA162" s="3"/>
      <c r="AB162" s="3"/>
      <c r="AC162" s="3"/>
      <c r="AD162" s="173"/>
      <c r="AE162" s="173"/>
      <c r="AF162" s="173"/>
      <c r="AG162" s="173"/>
      <c r="AH162" s="173"/>
      <c r="AI162" s="173"/>
      <c r="AJ162" s="173"/>
    </row>
    <row r="163" spans="27:36" s="111" customFormat="1" ht="15" customHeight="1" x14ac:dyDescent="0.2">
      <c r="AA163" s="3"/>
      <c r="AB163" s="3"/>
      <c r="AC163" s="3"/>
      <c r="AD163" s="173"/>
      <c r="AE163" s="173"/>
      <c r="AF163" s="173"/>
      <c r="AG163" s="173"/>
      <c r="AH163" s="173"/>
      <c r="AI163" s="173"/>
      <c r="AJ163" s="173"/>
    </row>
    <row r="164" spans="27:36" s="111" customFormat="1" ht="15" customHeight="1" x14ac:dyDescent="0.2">
      <c r="AA164" s="3"/>
      <c r="AB164" s="3"/>
      <c r="AC164" s="3"/>
      <c r="AD164" s="173"/>
      <c r="AE164" s="173"/>
      <c r="AF164" s="173"/>
      <c r="AG164" s="173"/>
      <c r="AH164" s="173"/>
      <c r="AI164" s="173"/>
      <c r="AJ164" s="173"/>
    </row>
    <row r="165" spans="27:36" s="111" customFormat="1" ht="15" customHeight="1" x14ac:dyDescent="0.2">
      <c r="AA165" s="3"/>
      <c r="AB165" s="3"/>
      <c r="AC165" s="3"/>
      <c r="AD165" s="173"/>
      <c r="AE165" s="173"/>
      <c r="AF165" s="173"/>
      <c r="AG165" s="173"/>
      <c r="AH165" s="173"/>
      <c r="AI165" s="173"/>
      <c r="AJ165" s="173"/>
    </row>
    <row r="166" spans="27:36" s="111" customFormat="1" ht="15" customHeight="1" x14ac:dyDescent="0.2">
      <c r="AA166" s="3"/>
      <c r="AB166" s="3"/>
      <c r="AC166" s="3"/>
      <c r="AD166" s="173"/>
      <c r="AE166" s="173"/>
      <c r="AF166" s="173"/>
      <c r="AG166" s="173"/>
      <c r="AH166" s="173"/>
      <c r="AI166" s="173"/>
      <c r="AJ166" s="173"/>
    </row>
    <row r="167" spans="27:36" s="111" customFormat="1" ht="15" customHeight="1" x14ac:dyDescent="0.2">
      <c r="AA167" s="3"/>
      <c r="AB167" s="3"/>
      <c r="AC167" s="3"/>
      <c r="AD167" s="173"/>
      <c r="AE167" s="173"/>
      <c r="AF167" s="173"/>
      <c r="AG167" s="173"/>
      <c r="AH167" s="173"/>
      <c r="AI167" s="173"/>
      <c r="AJ167" s="173"/>
    </row>
    <row r="168" spans="27:36" s="111" customFormat="1" ht="15" customHeight="1" x14ac:dyDescent="0.2">
      <c r="AA168" s="3"/>
      <c r="AB168" s="3"/>
      <c r="AC168" s="3"/>
      <c r="AD168" s="173"/>
      <c r="AE168" s="173"/>
      <c r="AF168" s="173"/>
      <c r="AG168" s="173"/>
      <c r="AH168" s="173"/>
      <c r="AI168" s="173"/>
      <c r="AJ168" s="173"/>
    </row>
    <row r="169" spans="27:36" s="111" customFormat="1" ht="15" customHeight="1" x14ac:dyDescent="0.2">
      <c r="AA169" s="3"/>
      <c r="AB169" s="3"/>
      <c r="AC169" s="3"/>
      <c r="AD169" s="173"/>
      <c r="AE169" s="173"/>
      <c r="AF169" s="173"/>
      <c r="AG169" s="173"/>
      <c r="AH169" s="173"/>
      <c r="AI169" s="173"/>
      <c r="AJ169" s="173"/>
    </row>
    <row r="170" spans="27:36" s="111" customFormat="1" ht="15" customHeight="1" x14ac:dyDescent="0.2">
      <c r="AA170" s="3"/>
      <c r="AB170" s="3"/>
      <c r="AC170" s="3"/>
      <c r="AD170" s="173"/>
      <c r="AE170" s="173"/>
      <c r="AF170" s="173"/>
      <c r="AG170" s="173"/>
      <c r="AH170" s="173"/>
      <c r="AI170" s="173"/>
      <c r="AJ170" s="173"/>
    </row>
    <row r="171" spans="27:36" s="111" customFormat="1" ht="15" customHeight="1" x14ac:dyDescent="0.2">
      <c r="AA171" s="3"/>
      <c r="AB171" s="3"/>
      <c r="AC171" s="3"/>
      <c r="AD171" s="173"/>
      <c r="AE171" s="173"/>
      <c r="AF171" s="173"/>
      <c r="AG171" s="173"/>
      <c r="AH171" s="173"/>
      <c r="AI171" s="173"/>
      <c r="AJ171" s="173"/>
    </row>
    <row r="172" spans="27:36" s="111" customFormat="1" ht="15" customHeight="1" x14ac:dyDescent="0.2">
      <c r="AA172" s="3"/>
      <c r="AB172" s="3"/>
      <c r="AC172" s="3"/>
      <c r="AD172" s="173"/>
      <c r="AE172" s="173"/>
      <c r="AF172" s="173"/>
      <c r="AG172" s="173"/>
      <c r="AH172" s="173"/>
      <c r="AI172" s="173"/>
      <c r="AJ172" s="173"/>
    </row>
    <row r="173" spans="27:36" s="111" customFormat="1" ht="15" customHeight="1" x14ac:dyDescent="0.2">
      <c r="AA173" s="3"/>
      <c r="AB173" s="3"/>
      <c r="AC173" s="3"/>
      <c r="AD173" s="173"/>
      <c r="AE173" s="173"/>
      <c r="AF173" s="173"/>
      <c r="AG173" s="173"/>
      <c r="AH173" s="173"/>
      <c r="AI173" s="173"/>
      <c r="AJ173" s="173"/>
    </row>
    <row r="174" spans="27:36" s="111" customFormat="1" ht="15" customHeight="1" x14ac:dyDescent="0.2">
      <c r="AA174" s="3"/>
      <c r="AB174" s="3"/>
      <c r="AC174" s="3"/>
      <c r="AD174" s="173"/>
      <c r="AE174" s="173"/>
      <c r="AF174" s="173"/>
      <c r="AG174" s="173"/>
      <c r="AH174" s="173"/>
      <c r="AI174" s="173"/>
      <c r="AJ174" s="173"/>
    </row>
    <row r="175" spans="27:36" s="111" customFormat="1" ht="15" customHeight="1" x14ac:dyDescent="0.2">
      <c r="AA175" s="3"/>
      <c r="AB175" s="3"/>
      <c r="AC175" s="3"/>
      <c r="AD175" s="173"/>
      <c r="AE175" s="173"/>
      <c r="AF175" s="173"/>
      <c r="AG175" s="173"/>
      <c r="AH175" s="173"/>
      <c r="AI175" s="173"/>
      <c r="AJ175" s="173"/>
    </row>
    <row r="176" spans="27:36" s="111" customFormat="1" ht="15" customHeight="1" x14ac:dyDescent="0.2">
      <c r="AA176" s="3"/>
      <c r="AB176" s="3"/>
      <c r="AC176" s="3"/>
      <c r="AD176" s="173"/>
      <c r="AE176" s="173"/>
      <c r="AF176" s="173"/>
      <c r="AG176" s="173"/>
      <c r="AH176" s="173"/>
      <c r="AI176" s="173"/>
      <c r="AJ176" s="173"/>
    </row>
    <row r="177" spans="27:36" s="111" customFormat="1" ht="15" customHeight="1" x14ac:dyDescent="0.2">
      <c r="AA177" s="3"/>
      <c r="AB177" s="3"/>
      <c r="AC177" s="3"/>
      <c r="AD177" s="173"/>
      <c r="AE177" s="173"/>
      <c r="AF177" s="173"/>
      <c r="AG177" s="173"/>
      <c r="AH177" s="173"/>
      <c r="AI177" s="173"/>
      <c r="AJ177" s="173"/>
    </row>
    <row r="178" spans="27:36" s="111" customFormat="1" ht="15" customHeight="1" x14ac:dyDescent="0.2">
      <c r="AA178" s="3"/>
      <c r="AB178" s="3"/>
      <c r="AC178" s="3"/>
      <c r="AD178" s="173"/>
      <c r="AE178" s="173"/>
      <c r="AF178" s="173"/>
      <c r="AG178" s="173"/>
      <c r="AH178" s="173"/>
      <c r="AI178" s="173"/>
      <c r="AJ178" s="173"/>
    </row>
    <row r="179" spans="27:36" s="111" customFormat="1" ht="15" customHeight="1" x14ac:dyDescent="0.2">
      <c r="AA179" s="3"/>
      <c r="AB179" s="3"/>
      <c r="AC179" s="3"/>
      <c r="AD179" s="173"/>
      <c r="AE179" s="173"/>
      <c r="AF179" s="173"/>
      <c r="AG179" s="173"/>
      <c r="AH179" s="173"/>
      <c r="AI179" s="173"/>
      <c r="AJ179" s="173"/>
    </row>
    <row r="180" spans="27:36" s="111" customFormat="1" ht="15" customHeight="1" x14ac:dyDescent="0.2">
      <c r="AA180" s="3"/>
      <c r="AB180" s="3"/>
      <c r="AC180" s="3"/>
      <c r="AD180" s="173"/>
      <c r="AE180" s="173"/>
      <c r="AF180" s="173"/>
      <c r="AG180" s="173"/>
      <c r="AH180" s="173"/>
      <c r="AI180" s="173"/>
      <c r="AJ180" s="173"/>
    </row>
    <row r="181" spans="27:36" s="111" customFormat="1" ht="15" customHeight="1" x14ac:dyDescent="0.2">
      <c r="AA181" s="3"/>
      <c r="AB181" s="3"/>
      <c r="AC181" s="3"/>
      <c r="AD181" s="173"/>
      <c r="AE181" s="173"/>
      <c r="AF181" s="173"/>
      <c r="AG181" s="173"/>
      <c r="AH181" s="173"/>
      <c r="AI181" s="173"/>
      <c r="AJ181" s="173"/>
    </row>
    <row r="182" spans="27:36" s="111" customFormat="1" ht="15" customHeight="1" x14ac:dyDescent="0.2">
      <c r="AA182" s="3"/>
      <c r="AB182" s="3"/>
      <c r="AC182" s="3"/>
      <c r="AD182" s="173"/>
      <c r="AE182" s="173"/>
      <c r="AF182" s="173"/>
      <c r="AG182" s="173"/>
      <c r="AH182" s="173"/>
      <c r="AI182" s="173"/>
      <c r="AJ182" s="173"/>
    </row>
    <row r="183" spans="27:36" s="111" customFormat="1" ht="15" customHeight="1" x14ac:dyDescent="0.2">
      <c r="AA183" s="3"/>
      <c r="AB183" s="3"/>
      <c r="AC183" s="3"/>
      <c r="AD183" s="173"/>
      <c r="AE183" s="173"/>
      <c r="AF183" s="173"/>
      <c r="AG183" s="173"/>
      <c r="AH183" s="173"/>
      <c r="AI183" s="173"/>
      <c r="AJ183" s="173"/>
    </row>
    <row r="184" spans="27:36" s="111" customFormat="1" ht="15" customHeight="1" x14ac:dyDescent="0.2">
      <c r="AA184" s="3"/>
      <c r="AB184" s="3"/>
      <c r="AC184" s="3"/>
      <c r="AD184" s="173"/>
      <c r="AE184" s="173"/>
      <c r="AF184" s="173"/>
      <c r="AG184" s="173"/>
      <c r="AH184" s="173"/>
      <c r="AI184" s="173"/>
      <c r="AJ184" s="173"/>
    </row>
    <row r="185" spans="27:36" s="111" customFormat="1" ht="15" customHeight="1" x14ac:dyDescent="0.2">
      <c r="AA185" s="3"/>
      <c r="AB185" s="3"/>
      <c r="AC185" s="3"/>
      <c r="AD185" s="173"/>
      <c r="AE185" s="173"/>
      <c r="AF185" s="173"/>
      <c r="AG185" s="173"/>
      <c r="AH185" s="173"/>
      <c r="AI185" s="173"/>
      <c r="AJ185" s="173"/>
    </row>
    <row r="186" spans="27:36" s="111" customFormat="1" ht="15" customHeight="1" x14ac:dyDescent="0.2">
      <c r="AA186" s="3"/>
      <c r="AB186" s="3"/>
      <c r="AC186" s="3"/>
      <c r="AD186" s="173"/>
      <c r="AE186" s="173"/>
      <c r="AF186" s="173"/>
      <c r="AG186" s="173"/>
      <c r="AH186" s="173"/>
      <c r="AI186" s="173"/>
      <c r="AJ186" s="173"/>
    </row>
    <row r="187" spans="27:36" s="111" customFormat="1" ht="15" customHeight="1" x14ac:dyDescent="0.2">
      <c r="AA187" s="3"/>
      <c r="AB187" s="3"/>
      <c r="AC187" s="3"/>
      <c r="AD187" s="173"/>
      <c r="AE187" s="173"/>
      <c r="AF187" s="173"/>
      <c r="AG187" s="173"/>
      <c r="AH187" s="173"/>
      <c r="AI187" s="173"/>
      <c r="AJ187" s="173"/>
    </row>
    <row r="188" spans="27:36" s="111" customFormat="1" ht="15" customHeight="1" x14ac:dyDescent="0.2">
      <c r="AA188" s="3"/>
      <c r="AB188" s="3"/>
      <c r="AC188" s="3"/>
      <c r="AD188" s="173"/>
      <c r="AE188" s="173"/>
      <c r="AF188" s="173"/>
      <c r="AG188" s="173"/>
      <c r="AH188" s="173"/>
      <c r="AI188" s="173"/>
      <c r="AJ188" s="173"/>
    </row>
    <row r="189" spans="27:36" s="111" customFormat="1" ht="15" customHeight="1" x14ac:dyDescent="0.2">
      <c r="AA189" s="3"/>
      <c r="AB189" s="3"/>
      <c r="AC189" s="3"/>
      <c r="AD189" s="173"/>
      <c r="AE189" s="173"/>
      <c r="AF189" s="173"/>
      <c r="AG189" s="173"/>
      <c r="AH189" s="173"/>
      <c r="AI189" s="173"/>
      <c r="AJ189" s="173"/>
    </row>
    <row r="190" spans="27:36" s="111" customFormat="1" ht="15" customHeight="1" x14ac:dyDescent="0.2">
      <c r="AA190" s="3"/>
      <c r="AB190" s="3"/>
      <c r="AC190" s="3"/>
      <c r="AD190" s="173"/>
      <c r="AE190" s="173"/>
      <c r="AF190" s="173"/>
      <c r="AG190" s="173"/>
      <c r="AH190" s="173"/>
      <c r="AI190" s="173"/>
      <c r="AJ190" s="173"/>
    </row>
    <row r="191" spans="27:36" s="111" customFormat="1" ht="15" customHeight="1" x14ac:dyDescent="0.2">
      <c r="AA191" s="3"/>
      <c r="AB191" s="3"/>
      <c r="AC191" s="3"/>
      <c r="AD191" s="173"/>
      <c r="AE191" s="173"/>
      <c r="AF191" s="173"/>
      <c r="AG191" s="173"/>
      <c r="AH191" s="173"/>
      <c r="AI191" s="173"/>
      <c r="AJ191" s="173"/>
    </row>
    <row r="192" spans="27:36" s="111" customFormat="1" ht="15" customHeight="1" x14ac:dyDescent="0.2">
      <c r="AA192" s="3"/>
      <c r="AB192" s="3"/>
      <c r="AC192" s="3"/>
      <c r="AD192" s="173"/>
      <c r="AE192" s="173"/>
      <c r="AF192" s="173"/>
      <c r="AG192" s="173"/>
      <c r="AH192" s="173"/>
      <c r="AI192" s="173"/>
      <c r="AJ192" s="173"/>
    </row>
    <row r="193" spans="27:29" s="111" customFormat="1" ht="15" customHeight="1" x14ac:dyDescent="0.2">
      <c r="AA193" s="3"/>
      <c r="AB193" s="3"/>
      <c r="AC19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2020-05-01T19:36:27Z</dcterms:modified>
</cp:coreProperties>
</file>