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K12" i="3" l="1"/>
  <c r="AS6" i="3"/>
  <c r="AQ6" i="3"/>
  <c r="AR6" i="3" s="1"/>
  <c r="AP6" i="3"/>
  <c r="AO6" i="3"/>
  <c r="AN6" i="3"/>
  <c r="AM6" i="3"/>
  <c r="AG6" i="3"/>
  <c r="AE6" i="3"/>
  <c r="I11" i="3" s="1"/>
  <c r="AD6" i="3"/>
  <c r="AC6" i="3"/>
  <c r="G11" i="3" s="1"/>
  <c r="AB6" i="3"/>
  <c r="AA6" i="3"/>
  <c r="E11" i="3" s="1"/>
  <c r="W6" i="3"/>
  <c r="U6" i="3"/>
  <c r="T6" i="3"/>
  <c r="S6" i="3"/>
  <c r="R6" i="3"/>
  <c r="Q6" i="3"/>
  <c r="K6" i="3"/>
  <c r="K10" i="3" s="1"/>
  <c r="I6" i="3"/>
  <c r="I10" i="3" s="1"/>
  <c r="H6" i="3"/>
  <c r="H10" i="3" s="1"/>
  <c r="G6" i="3"/>
  <c r="G10" i="3" s="1"/>
  <c r="F6" i="3"/>
  <c r="F10" i="3" s="1"/>
  <c r="E6" i="3"/>
  <c r="E10" i="3" s="1"/>
  <c r="K11" i="3" l="1"/>
  <c r="F11" i="3"/>
  <c r="H11" i="3"/>
  <c r="H12" i="3" s="1"/>
  <c r="M12" i="3" s="1"/>
  <c r="F12" i="3"/>
  <c r="J11" i="3"/>
  <c r="O11" i="3"/>
  <c r="E12" i="3"/>
  <c r="G12" i="3"/>
  <c r="I12" i="3"/>
  <c r="L11" i="3"/>
  <c r="AF6" i="3"/>
  <c r="M11" i="3" l="1"/>
  <c r="N11" i="3"/>
  <c r="N12" i="3"/>
  <c r="L12" i="3"/>
  <c r="O12" i="3"/>
  <c r="J12" i="3"/>
</calcChain>
</file>

<file path=xl/sharedStrings.xml><?xml version="1.0" encoding="utf-8"?>
<sst xmlns="http://schemas.openxmlformats.org/spreadsheetml/2006/main" count="71" uniqueCount="31">
  <si>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</si>
  <si>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</si>
  <si>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</si>
  <si>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</si>
  <si>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</si>
  <si>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</si>
  <si>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</si>
  <si>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</si>
  <si>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</si>
  <si>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</si>
  <si>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</si>
  <si>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</si>
  <si>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</si>
  <si>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</si>
  <si>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</si>
  <si>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</si>
  <si>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</si>
  <si>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</si>
  <si>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</si>
  <si>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Niko Ahtosalo</t>
  </si>
  <si>
    <t>8.</t>
  </si>
  <si>
    <t xml:space="preserve">HP </t>
  </si>
  <si>
    <t>1.</t>
  </si>
  <si>
    <t>HaPe</t>
  </si>
  <si>
    <t>HP = Haminan Palloilijat  (1928)</t>
  </si>
  <si>
    <t>HaPe = Hamina Pesis  (2003)</t>
  </si>
  <si>
    <t xml:space="preserve">    Runkosarja TOP-10</t>
  </si>
  <si>
    <t>Jatkosarjat</t>
  </si>
  <si>
    <t xml:space="preserve">  Runkosarja TOP-10</t>
  </si>
  <si>
    <t>ka/l+t</t>
  </si>
  <si>
    <t>ka/kl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</si>
</sst>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19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9"/>
      <c r="D2" s="60"/>
      <c r="E2" s="8" t="s">
        <v>7</v>
      </c>
      <c r="F2" s="22"/>
      <c r="G2" s="22"/>
      <c r="H2" s="22"/>
      <c r="I2" s="29"/>
      <c r="J2" s="9"/>
      <c r="K2" s="21"/>
      <c r="L2" s="18" t="s">
        <v>26</v>
      </c>
      <c r="M2" s="22"/>
      <c r="N2" s="22"/>
      <c r="O2" s="28"/>
      <c r="P2" s="6"/>
      <c r="Q2" s="18" t="s">
        <v>27</v>
      </c>
      <c r="R2" s="22"/>
      <c r="S2" s="22"/>
      <c r="T2" s="22"/>
      <c r="U2" s="29"/>
      <c r="V2" s="28"/>
      <c r="W2" s="6"/>
      <c r="X2" s="61" t="s">
        <v>12</v>
      </c>
      <c r="Y2" s="62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28</v>
      </c>
      <c r="AI2" s="22"/>
      <c r="AJ2" s="22"/>
      <c r="AK2" s="28"/>
      <c r="AL2" s="6"/>
      <c r="AM2" s="18" t="s">
        <v>27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3"/>
      <c r="W4" s="19"/>
      <c r="X4" s="12">
        <v>2003</v>
      </c>
      <c r="Y4" s="12" t="s">
        <v>20</v>
      </c>
      <c r="Z4" s="1" t="s">
        <v>21</v>
      </c>
      <c r="AA4" s="12">
        <v>16</v>
      </c>
      <c r="AB4" s="12">
        <v>0</v>
      </c>
      <c r="AC4" s="12">
        <v>0</v>
      </c>
      <c r="AD4" s="12">
        <v>7</v>
      </c>
      <c r="AE4" s="12">
        <v>31</v>
      </c>
      <c r="AF4" s="68">
        <v>0.48430000000000001</v>
      </c>
      <c r="AG4" s="10">
        <v>64</v>
      </c>
      <c r="AH4" s="56"/>
      <c r="AI4" s="56"/>
      <c r="AJ4" s="56"/>
      <c r="AK4" s="7"/>
      <c r="AL4" s="10"/>
      <c r="AM4" s="12"/>
      <c r="AN4" s="12"/>
      <c r="AO4" s="12"/>
      <c r="AP4" s="12"/>
      <c r="AQ4" s="12"/>
      <c r="AR4" s="57"/>
      <c r="AS4" s="58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2004</v>
      </c>
      <c r="Y5" s="12" t="s">
        <v>22</v>
      </c>
      <c r="Z5" s="1" t="s">
        <v>23</v>
      </c>
      <c r="AA5" s="12">
        <v>13</v>
      </c>
      <c r="AB5" s="12">
        <v>0</v>
      </c>
      <c r="AC5" s="12">
        <v>3</v>
      </c>
      <c r="AD5" s="12">
        <v>11</v>
      </c>
      <c r="AE5" s="12">
        <v>25</v>
      </c>
      <c r="AF5" s="68">
        <v>0.59519999999999995</v>
      </c>
      <c r="AG5" s="10">
        <v>42</v>
      </c>
      <c r="AH5" s="56"/>
      <c r="AI5" s="56"/>
      <c r="AJ5" s="56"/>
      <c r="AK5" s="7"/>
      <c r="AL5" s="10"/>
      <c r="AM5" s="12">
        <v>4</v>
      </c>
      <c r="AN5" s="12">
        <v>0</v>
      </c>
      <c r="AO5" s="12">
        <v>0</v>
      </c>
      <c r="AP5" s="12">
        <v>1</v>
      </c>
      <c r="AQ5" s="12">
        <v>1</v>
      </c>
      <c r="AR5" s="57">
        <v>0.1666</v>
      </c>
      <c r="AS5" s="58">
        <v>6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4" t="s">
        <v>13</v>
      </c>
      <c r="C6" s="65"/>
      <c r="D6" s="66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2"/>
      <c r="O6" s="43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56" t="s">
        <v>13</v>
      </c>
      <c r="Y6" s="11"/>
      <c r="Z6" s="9"/>
      <c r="AA6" s="36">
        <f>SUM(AA4:AA5)</f>
        <v>29</v>
      </c>
      <c r="AB6" s="36">
        <f>SUM(AB4:AB5)</f>
        <v>0</v>
      </c>
      <c r="AC6" s="36">
        <f>SUM(AC4:AC5)</f>
        <v>3</v>
      </c>
      <c r="AD6" s="36">
        <f>SUM(AD4:AD5)</f>
        <v>18</v>
      </c>
      <c r="AE6" s="36">
        <f>SUM(AE4:AE5)</f>
        <v>56</v>
      </c>
      <c r="AF6" s="37">
        <f>PRODUCT(AE6/AG6)</f>
        <v>0.52830188679245282</v>
      </c>
      <c r="AG6" s="21">
        <f>SUM(AG4:AG5)</f>
        <v>106</v>
      </c>
      <c r="AH6" s="18"/>
      <c r="AI6" s="29"/>
      <c r="AJ6" s="42"/>
      <c r="AK6" s="43"/>
      <c r="AL6" s="10"/>
      <c r="AM6" s="36">
        <f>SUM(AM4:AM5)</f>
        <v>4</v>
      </c>
      <c r="AN6" s="36">
        <f>SUM(AN4:AN5)</f>
        <v>0</v>
      </c>
      <c r="AO6" s="36">
        <f>SUM(AO4:AO5)</f>
        <v>0</v>
      </c>
      <c r="AP6" s="36">
        <f>SUM(AP4:AP5)</f>
        <v>1</v>
      </c>
      <c r="AQ6" s="36">
        <f>SUM(AQ4:AQ5)</f>
        <v>1</v>
      </c>
      <c r="AR6" s="15">
        <f>PRODUCT(AQ6/AS6)</f>
        <v>0.16666666666666666</v>
      </c>
      <c r="AS6" s="39">
        <f>SUM(AS4:AS5)</f>
        <v>6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9" t="s">
        <v>16</v>
      </c>
      <c r="C8" s="50"/>
      <c r="D8" s="51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29</v>
      </c>
      <c r="O8" s="7" t="s">
        <v>30</v>
      </c>
      <c r="Q8" s="17"/>
      <c r="R8" s="17" t="s">
        <v>10</v>
      </c>
      <c r="S8" s="17"/>
      <c r="T8" s="55" t="s">
        <v>24</v>
      </c>
      <c r="U8" s="10"/>
      <c r="V8" s="19"/>
      <c r="W8" s="19"/>
      <c r="X8" s="44"/>
      <c r="Y8" s="44"/>
      <c r="Z8" s="44"/>
      <c r="AA8" s="44"/>
      <c r="AB8" s="44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4"/>
      <c r="AO8" s="44"/>
      <c r="AP8" s="44"/>
      <c r="AQ8" s="44"/>
      <c r="AR8" s="44"/>
      <c r="AS8" s="44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2" t="s">
        <v>15</v>
      </c>
      <c r="C9" s="3"/>
      <c r="D9" s="53"/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67">
        <v>0</v>
      </c>
      <c r="K9" s="16"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55" t="s">
        <v>25</v>
      </c>
      <c r="U9" s="16"/>
      <c r="V9" s="16"/>
      <c r="W9" s="16"/>
      <c r="X9" s="17"/>
      <c r="Y9" s="17"/>
      <c r="Z9" s="17"/>
      <c r="AA9" s="17"/>
      <c r="AB9" s="17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8">
        <f>PRODUCT(E6+Q6)</f>
        <v>0</v>
      </c>
      <c r="F10" s="48">
        <f>PRODUCT(F6+R6)</f>
        <v>0</v>
      </c>
      <c r="G10" s="48">
        <f>PRODUCT(G6+S6)</f>
        <v>0</v>
      </c>
      <c r="H10" s="48">
        <f>PRODUCT(H6+T6)</f>
        <v>0</v>
      </c>
      <c r="I10" s="48">
        <f>PRODUCT(I6+U6)</f>
        <v>0</v>
      </c>
      <c r="J10" s="67">
        <v>0</v>
      </c>
      <c r="K10" s="16">
        <f>PRODUCT(K6+W6)</f>
        <v>0</v>
      </c>
      <c r="L10" s="54">
        <v>0</v>
      </c>
      <c r="M10" s="54">
        <v>0</v>
      </c>
      <c r="N10" s="54">
        <v>0</v>
      </c>
      <c r="O10" s="54">
        <v>0</v>
      </c>
      <c r="Q10" s="17"/>
      <c r="R10" s="17"/>
      <c r="S10" s="17"/>
      <c r="T10" s="17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8">
        <f>PRODUCT(AA6+AM6)</f>
        <v>33</v>
      </c>
      <c r="F11" s="48">
        <f>PRODUCT(AB6+AN6)</f>
        <v>0</v>
      </c>
      <c r="G11" s="48">
        <f>PRODUCT(AC6+AO6)</f>
        <v>3</v>
      </c>
      <c r="H11" s="48">
        <f>PRODUCT(AD6+AP6)</f>
        <v>19</v>
      </c>
      <c r="I11" s="48">
        <f>PRODUCT(AE6+AQ6)</f>
        <v>57</v>
      </c>
      <c r="J11" s="67">
        <f>PRODUCT(I11/K11)</f>
        <v>0.5089285714285714</v>
      </c>
      <c r="K11" s="10">
        <f>PRODUCT(AG6+AS6)</f>
        <v>112</v>
      </c>
      <c r="L11" s="54">
        <f>PRODUCT((F11+G11)/E11)</f>
        <v>9.0909090909090912E-2</v>
      </c>
      <c r="M11" s="54">
        <f>PRODUCT(H11/E11)</f>
        <v>0.5757575757575758</v>
      </c>
      <c r="N11" s="54">
        <f>PRODUCT((F11+G11+H11)/E11)</f>
        <v>0.66666666666666663</v>
      </c>
      <c r="O11" s="54">
        <f>PRODUCT(I11/E11)</f>
        <v>1.7272727272727273</v>
      </c>
      <c r="Q11" s="17"/>
      <c r="R11" s="17"/>
      <c r="S11" s="16"/>
      <c r="T11" s="17"/>
      <c r="U11" s="10"/>
      <c r="V11" s="10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5" t="s">
        <v>13</v>
      </c>
      <c r="C12" s="46"/>
      <c r="D12" s="47"/>
      <c r="E12" s="48">
        <f>SUM(E9:E11)</f>
        <v>33</v>
      </c>
      <c r="F12" s="48">
        <f t="shared" ref="F12:I12" si="0">SUM(F9:F11)</f>
        <v>0</v>
      </c>
      <c r="G12" s="48">
        <f t="shared" si="0"/>
        <v>3</v>
      </c>
      <c r="H12" s="48">
        <f t="shared" si="0"/>
        <v>19</v>
      </c>
      <c r="I12" s="48">
        <f t="shared" si="0"/>
        <v>57</v>
      </c>
      <c r="J12" s="67">
        <f>PRODUCT(I12/K12)</f>
        <v>0.5089285714285714</v>
      </c>
      <c r="K12" s="16">
        <f>SUM(K9:K11)</f>
        <v>112</v>
      </c>
      <c r="L12" s="54">
        <f>PRODUCT((F12+G12)/E12)</f>
        <v>9.0909090909090912E-2</v>
      </c>
      <c r="M12" s="54">
        <f>PRODUCT(H12/E12)</f>
        <v>0.5757575757575758</v>
      </c>
      <c r="N12" s="54">
        <f>PRODUCT((F12+G12+H12)/E12)</f>
        <v>0.66666666666666663</v>
      </c>
      <c r="O12" s="54">
        <f>PRODUCT(I12/E12)</f>
        <v>1.7272727272727273</v>
      </c>
      <c r="Q12" s="10"/>
      <c r="R12" s="10"/>
      <c r="S12" s="10"/>
      <c r="T12" s="17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6"/>
      <c r="V51" s="16"/>
      <c r="AC51" s="16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6"/>
      <c r="V52" s="16"/>
      <c r="AC52" s="16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6"/>
      <c r="V53" s="16"/>
      <c r="AC53" s="16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6"/>
      <c r="V54" s="16"/>
      <c r="AC54" s="16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6"/>
      <c r="V55" s="16"/>
      <c r="AC55" s="16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6"/>
      <c r="V56" s="16"/>
      <c r="AC56" s="16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6"/>
      <c r="V57" s="16"/>
      <c r="AC57" s="16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6"/>
      <c r="V58" s="16"/>
      <c r="AC58" s="16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6"/>
      <c r="V59" s="16"/>
      <c r="AC59" s="16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6"/>
      <c r="V60" s="16"/>
      <c r="AC60" s="16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6"/>
      <c r="V61" s="16"/>
      <c r="AC61" s="16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6"/>
      <c r="V62" s="16"/>
      <c r="AC62" s="16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6"/>
      <c r="V63" s="16"/>
      <c r="AC63" s="16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6"/>
      <c r="V64" s="16"/>
      <c r="AC64" s="16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6"/>
      <c r="V65" s="16"/>
      <c r="AC65" s="16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6"/>
      <c r="V66" s="16"/>
      <c r="AC66" s="16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6"/>
      <c r="V67" s="16"/>
      <c r="AC67" s="16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6"/>
      <c r="V68" s="16"/>
      <c r="AC68" s="16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6"/>
      <c r="V69" s="16"/>
      <c r="AC69" s="16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6"/>
      <c r="V70" s="16"/>
      <c r="AC70" s="16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6"/>
      <c r="V71" s="16"/>
      <c r="AC71" s="16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6"/>
      <c r="V72" s="16"/>
      <c r="AC72" s="16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6"/>
      <c r="V73" s="16"/>
      <c r="AC73" s="16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6"/>
      <c r="V74" s="16"/>
      <c r="AC74" s="16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6"/>
      <c r="V75" s="16"/>
      <c r="AC75" s="16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6"/>
      <c r="V76" s="16"/>
      <c r="AC76" s="16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6"/>
      <c r="V77" s="16"/>
      <c r="AC77" s="16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6"/>
      <c r="V78" s="16"/>
      <c r="AC78" s="16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6"/>
      <c r="V79" s="16"/>
      <c r="AC79" s="16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6"/>
      <c r="V80" s="16"/>
      <c r="AC80" s="16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6"/>
      <c r="V81" s="16"/>
      <c r="AC81" s="16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6"/>
      <c r="V82" s="16"/>
      <c r="AC82" s="16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6"/>
      <c r="V83" s="16"/>
      <c r="AC83" s="16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6"/>
      <c r="V84" s="16"/>
      <c r="AC84" s="16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0"/>
      <c r="V85" s="10"/>
      <c r="AC85" s="16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0"/>
      <c r="V86" s="10"/>
      <c r="AC86" s="16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0"/>
      <c r="V87" s="10"/>
      <c r="AC87" s="16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0"/>
      <c r="V88" s="10"/>
      <c r="AC88" s="16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0"/>
      <c r="V89" s="10"/>
      <c r="AC89" s="16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0"/>
      <c r="V90" s="10"/>
      <c r="AC90" s="16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0"/>
      <c r="V91" s="10"/>
      <c r="AC91" s="16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0"/>
      <c r="V92" s="10"/>
      <c r="AC92" s="16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0"/>
      <c r="V93" s="10"/>
      <c r="AC93" s="16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0"/>
      <c r="V94" s="10"/>
      <c r="AC94" s="16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0"/>
      <c r="V95" s="10"/>
      <c r="AC95" s="16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0"/>
      <c r="V96" s="10"/>
      <c r="AC96" s="16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0"/>
      <c r="V97" s="10"/>
      <c r="AC97" s="16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0"/>
      <c r="V98" s="10"/>
      <c r="AC98" s="16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0"/>
      <c r="V99" s="10"/>
      <c r="AC99" s="16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0"/>
      <c r="V100" s="10"/>
      <c r="AC100" s="16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0"/>
      <c r="V101" s="10"/>
      <c r="AC101" s="16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0"/>
      <c r="V102" s="10"/>
      <c r="AC102" s="16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0"/>
      <c r="V103" s="10"/>
      <c r="AC103" s="16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0"/>
      <c r="V104" s="10"/>
      <c r="AC104" s="16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0"/>
      <c r="V105" s="10"/>
      <c r="AC105" s="16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0"/>
      <c r="V106" s="10"/>
      <c r="AC106" s="16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0"/>
      <c r="V107" s="10"/>
      <c r="AC107" s="16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0"/>
      <c r="V108" s="10"/>
      <c r="AC108" s="16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0"/>
      <c r="V109" s="10"/>
      <c r="AC109" s="16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0"/>
      <c r="V110" s="10"/>
      <c r="AC110" s="16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0"/>
      <c r="V111" s="10"/>
      <c r="AC111" s="16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0"/>
      <c r="V112" s="10"/>
      <c r="AC112" s="16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0"/>
      <c r="V113" s="10"/>
      <c r="AC113" s="16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0"/>
      <c r="V114" s="10"/>
      <c r="AC114" s="16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0"/>
      <c r="V115" s="10"/>
      <c r="AC115" s="16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0"/>
      <c r="V116" s="10"/>
      <c r="AC116" s="16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0"/>
      <c r="V117" s="10"/>
      <c r="AC117" s="16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0"/>
      <c r="V118" s="10"/>
      <c r="AC118" s="16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0"/>
      <c r="V119" s="10"/>
      <c r="AC119" s="16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0"/>
      <c r="V120" s="10"/>
      <c r="AC120" s="16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0"/>
      <c r="V121" s="10"/>
      <c r="AC121" s="16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0"/>
      <c r="V122" s="10"/>
      <c r="AC122" s="16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0"/>
      <c r="V123" s="10"/>
      <c r="AC123" s="16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0"/>
      <c r="V124" s="10"/>
      <c r="AC124" s="16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0"/>
      <c r="V125" s="10"/>
      <c r="AC125" s="16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0"/>
      <c r="V126" s="10"/>
      <c r="AC126" s="16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0"/>
      <c r="V127" s="10"/>
      <c r="AC127" s="16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0"/>
      <c r="V128" s="10"/>
      <c r="AC128" s="16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0"/>
      <c r="V129" s="10"/>
      <c r="AC129" s="16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0"/>
      <c r="V130" s="10"/>
      <c r="AC130" s="16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0"/>
      <c r="V131" s="10"/>
      <c r="AC131" s="16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0"/>
      <c r="V132" s="10"/>
      <c r="AC132" s="16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0"/>
      <c r="V133" s="10"/>
      <c r="AC133" s="16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0"/>
      <c r="V134" s="10"/>
      <c r="AC134" s="16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0"/>
      <c r="V135" s="10"/>
      <c r="AC135" s="16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0"/>
      <c r="V136" s="10"/>
      <c r="AC136" s="16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0"/>
      <c r="V137" s="10"/>
      <c r="AC137" s="16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0"/>
      <c r="V138" s="10"/>
      <c r="AC138" s="16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0"/>
      <c r="V139" s="10"/>
      <c r="AC139" s="16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0"/>
      <c r="V140" s="10"/>
      <c r="AC140" s="16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0"/>
      <c r="V141" s="10"/>
      <c r="AC141" s="16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0"/>
      <c r="V142" s="10"/>
      <c r="AC142" s="16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0"/>
      <c r="V143" s="10"/>
      <c r="AC143" s="16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0"/>
      <c r="V144" s="10"/>
      <c r="AC144" s="16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0"/>
      <c r="V145" s="10"/>
      <c r="AC145" s="16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0"/>
      <c r="V146" s="10"/>
      <c r="AC146" s="16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0"/>
      <c r="V147" s="10"/>
      <c r="AC147" s="16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0"/>
      <c r="V148" s="10"/>
      <c r="AC148" s="16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0"/>
      <c r="V149" s="10"/>
      <c r="AC149" s="16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0"/>
      <c r="V150" s="10"/>
      <c r="AC150" s="16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0"/>
      <c r="V151" s="10"/>
      <c r="AC151" s="16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0"/>
      <c r="V152" s="10"/>
      <c r="AC152" s="16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0"/>
      <c r="V153" s="10"/>
      <c r="AC153" s="16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0"/>
      <c r="V154" s="10"/>
      <c r="AC154" s="16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0"/>
      <c r="V155" s="10"/>
      <c r="AC155" s="16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0"/>
      <c r="V156" s="10"/>
      <c r="AC156" s="16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0"/>
      <c r="V157" s="10"/>
      <c r="AC157" s="16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0"/>
      <c r="V170" s="10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T174" s="17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T175" s="17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0"/>
      <c r="AI177" s="10"/>
      <c r="AJ177" s="10"/>
      <c r="AK177" s="10"/>
      <c r="AL177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2018-08-27T19:02:36Z</dcterms:modified>
</cp:coreProperties>
</file>