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9" i="3" l="1"/>
  <c r="AQ9" i="3"/>
  <c r="AP9" i="3"/>
  <c r="AO9" i="3"/>
  <c r="AN9" i="3"/>
  <c r="AM9" i="3"/>
  <c r="AG9" i="3"/>
  <c r="AE9" i="3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I9" i="3"/>
  <c r="I13" i="3" s="1"/>
  <c r="H9" i="3"/>
  <c r="H13" i="3" s="1"/>
  <c r="G9" i="3"/>
  <c r="G13" i="3" s="1"/>
  <c r="F9" i="3"/>
  <c r="F13" i="3" s="1"/>
  <c r="E9" i="3"/>
  <c r="E13" i="3" s="1"/>
  <c r="I14" i="3" l="1"/>
  <c r="O14" i="3" s="1"/>
  <c r="E15" i="3"/>
  <c r="G15" i="3"/>
  <c r="K14" i="3"/>
  <c r="K15" i="3" s="1"/>
  <c r="F14" i="3"/>
  <c r="N14" i="3" s="1"/>
  <c r="H14" i="3"/>
  <c r="I15" i="3"/>
  <c r="M14" i="3"/>
  <c r="H15" i="3"/>
  <c r="M15" i="3" s="1"/>
  <c r="AF9" i="3"/>
  <c r="J14" i="3" l="1"/>
  <c r="F15" i="3"/>
  <c r="L14" i="3"/>
  <c r="N15" i="3"/>
  <c r="L15" i="3"/>
  <c r="O15" i="3"/>
  <c r="J15" i="3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<sst xmlns="http://schemas.openxmlformats.org/spreadsheetml/2006/main" count="72" uniqueCount="30">
  <si>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</si>
  <si>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</si>
  <si>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</si>
  <si>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</si>
  <si>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</si>
  <si>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</si>
  <si>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</si>
  <si>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</si>
  <si>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</si>
  <si>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</si>
  <si>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</si>
  <si>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</si>
  <si>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</si>
  <si>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</si>
  <si>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</si>
  <si>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</si>
  <si>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</si>
  <si>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</si>
  <si>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</si>
  <si>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9.</t>
  </si>
  <si>
    <t>TU</t>
  </si>
  <si>
    <t>4.</t>
  </si>
  <si>
    <t>Jarmo Ahomäki</t>
  </si>
  <si>
    <t>TU = Toholammin Urheilijat  (1955)</t>
  </si>
  <si>
    <t xml:space="preserve">    Runkosarja TOP-10</t>
  </si>
  <si>
    <t>Jatkosarjat</t>
  </si>
  <si>
    <t xml:space="preserve">  Runkosarja TOP-10</t>
  </si>
  <si>
    <t>ka/l+t</t>
  </si>
  <si>
    <t>ka/kl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</si>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</sst>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1990</v>
      </c>
      <c r="Y4" s="12" t="s">
        <v>29</v>
      </c>
      <c r="Z4" s="67" t="s">
        <v>20</v>
      </c>
      <c r="AA4" s="12">
        <v>5</v>
      </c>
      <c r="AB4" s="12">
        <v>0</v>
      </c>
      <c r="AC4" s="12">
        <v>0</v>
      </c>
      <c r="AD4" s="12">
        <v>2</v>
      </c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/>
      <c r="Y5" s="12"/>
      <c r="Z5" s="67"/>
      <c r="AA5" s="12"/>
      <c r="AB5" s="12"/>
      <c r="AC5" s="13"/>
      <c r="AD5" s="12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13"/>
      <c r="W6" s="19"/>
      <c r="X6" s="12">
        <v>2005</v>
      </c>
      <c r="Y6" s="12" t="s">
        <v>19</v>
      </c>
      <c r="Z6" s="1" t="s">
        <v>20</v>
      </c>
      <c r="AA6" s="12">
        <v>3</v>
      </c>
      <c r="AB6" s="12">
        <v>0</v>
      </c>
      <c r="AC6" s="13">
        <v>1</v>
      </c>
      <c r="AD6" s="12">
        <v>0</v>
      </c>
      <c r="AE6" s="12">
        <v>5</v>
      </c>
      <c r="AF6" s="66">
        <v>0.41660000000000003</v>
      </c>
      <c r="AG6" s="10">
        <v>12</v>
      </c>
      <c r="AH6" s="41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41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2008</v>
      </c>
      <c r="Y8" s="12" t="s">
        <v>21</v>
      </c>
      <c r="Z8" s="1" t="s">
        <v>20</v>
      </c>
      <c r="AA8" s="12">
        <v>2</v>
      </c>
      <c r="AB8" s="12">
        <v>0</v>
      </c>
      <c r="AC8" s="12">
        <v>0</v>
      </c>
      <c r="AD8" s="12">
        <v>0</v>
      </c>
      <c r="AE8" s="12">
        <v>2</v>
      </c>
      <c r="AF8" s="66">
        <v>0.28570000000000001</v>
      </c>
      <c r="AG8" s="10">
        <v>7</v>
      </c>
      <c r="AH8" s="41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2" t="s">
        <v>13</v>
      </c>
      <c r="C9" s="63"/>
      <c r="D9" s="64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10</v>
      </c>
      <c r="AB9" s="36">
        <f>SUM(AB4:AB8)</f>
        <v>0</v>
      </c>
      <c r="AC9" s="36">
        <f>SUM(AC4:AC8)</f>
        <v>1</v>
      </c>
      <c r="AD9" s="36">
        <f>SUM(AD4:AD8)</f>
        <v>2</v>
      </c>
      <c r="AE9" s="36">
        <f>SUM(AE4:AE8)</f>
        <v>7</v>
      </c>
      <c r="AF9" s="37">
        <f>PRODUCT(AE9/AG9)</f>
        <v>0.36842105263157893</v>
      </c>
      <c r="AG9" s="21">
        <f>SUM(AG4:AG8)</f>
        <v>19</v>
      </c>
      <c r="AH9" s="18"/>
      <c r="AI9" s="29"/>
      <c r="AJ9" s="42"/>
      <c r="AK9" s="43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15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27</v>
      </c>
      <c r="O11" s="7" t="s">
        <v>28</v>
      </c>
      <c r="Q11" s="17"/>
      <c r="R11" s="17" t="s">
        <v>10</v>
      </c>
      <c r="S11" s="17"/>
      <c r="T11" s="55" t="s">
        <v>23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5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5">
        <v>0</v>
      </c>
      <c r="K13" s="16"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10</v>
      </c>
      <c r="F14" s="48">
        <f>PRODUCT(AB9+AN9)</f>
        <v>0</v>
      </c>
      <c r="G14" s="48">
        <f>PRODUCT(AC9+AO9)</f>
        <v>1</v>
      </c>
      <c r="H14" s="48">
        <f>PRODUCT(AD9+AP9)</f>
        <v>2</v>
      </c>
      <c r="I14" s="48">
        <f>PRODUCT(AE9+AQ9)</f>
        <v>7</v>
      </c>
      <c r="J14" s="65">
        <f>PRODUCT(I14/K14)</f>
        <v>0.36842105263157893</v>
      </c>
      <c r="K14" s="10">
        <f>PRODUCT(AG9+AS9)</f>
        <v>19</v>
      </c>
      <c r="L14" s="54">
        <f>PRODUCT((F14+G14)/E14)</f>
        <v>0.1</v>
      </c>
      <c r="M14" s="54">
        <f>PRODUCT(H14/E14)</f>
        <v>0.2</v>
      </c>
      <c r="N14" s="54">
        <f>PRODUCT((F14+G14+H14)/E14)</f>
        <v>0.3</v>
      </c>
      <c r="O14" s="54">
        <f>PRODUCT(I14/E14)</f>
        <v>0.7</v>
      </c>
      <c r="Q14" s="17"/>
      <c r="R14" s="17"/>
      <c r="S14" s="16"/>
      <c r="T14" s="17"/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10</v>
      </c>
      <c r="F15" s="48">
        <f t="shared" ref="F15:I15" si="0">SUM(F12:F14)</f>
        <v>0</v>
      </c>
      <c r="G15" s="48">
        <f t="shared" si="0"/>
        <v>1</v>
      </c>
      <c r="H15" s="48">
        <f t="shared" si="0"/>
        <v>2</v>
      </c>
      <c r="I15" s="48">
        <f t="shared" si="0"/>
        <v>7</v>
      </c>
      <c r="J15" s="65">
        <f>PRODUCT(I15/K15)</f>
        <v>0.36842105263157893</v>
      </c>
      <c r="K15" s="16">
        <f>SUM(K12:K14)</f>
        <v>19</v>
      </c>
      <c r="L15" s="54">
        <f>PRODUCT((F15+G15)/E15)</f>
        <v>0.1</v>
      </c>
      <c r="M15" s="54">
        <f>PRODUCT(H15/E15)</f>
        <v>0.2</v>
      </c>
      <c r="N15" s="54">
        <f>PRODUCT((F15+G15+H15)/E15)</f>
        <v>0.3</v>
      </c>
      <c r="O15" s="54">
        <f>PRODUCT(I15/E15)</f>
        <v>0.7</v>
      </c>
      <c r="Q15" s="10"/>
      <c r="R15" s="10"/>
      <c r="S15" s="10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6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6"/>
      <c r="V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0"/>
      <c r="V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2018-12-03T15:44:33Z</dcterms:modified>
</cp:coreProperties>
</file>