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4" r:id="rId1"/>
  </sheets>
  <calcPr calcId="145621"/>
</workbook>
</file>

<file path=xl/calcChain.xml><?xml version="1.0" encoding="utf-8"?>
<calcChain xmlns="http://schemas.openxmlformats.org/spreadsheetml/2006/main">
  <c r="AS5" i="4" l="1"/>
  <c r="AQ5" i="4"/>
  <c r="AP5" i="4"/>
  <c r="AO5" i="4"/>
  <c r="AN5" i="4"/>
  <c r="AM5" i="4"/>
  <c r="AG5" i="4"/>
  <c r="K10" i="4" s="1"/>
  <c r="AF5" i="4"/>
  <c r="AE5" i="4"/>
  <c r="AD5" i="4"/>
  <c r="H10" i="4" s="1"/>
  <c r="AC5" i="4"/>
  <c r="AB5" i="4"/>
  <c r="F10" i="4" s="1"/>
  <c r="AA5" i="4"/>
  <c r="W5" i="4"/>
  <c r="U5" i="4"/>
  <c r="T5" i="4"/>
  <c r="S5" i="4"/>
  <c r="R5" i="4"/>
  <c r="Q5" i="4"/>
  <c r="K5" i="4"/>
  <c r="K9" i="4" s="1"/>
  <c r="K11" i="4" s="1"/>
  <c r="I5" i="4"/>
  <c r="I9" i="4" s="1"/>
  <c r="H5" i="4"/>
  <c r="G5" i="4"/>
  <c r="G9" i="4" s="1"/>
  <c r="F5" i="4"/>
  <c r="E5" i="4"/>
  <c r="E9" i="4" s="1"/>
  <c r="E11" i="4" l="1"/>
  <c r="M10" i="4"/>
  <c r="F9" i="4"/>
  <c r="H9" i="4"/>
  <c r="H11" i="4" s="1"/>
  <c r="M11" i="4" s="1"/>
  <c r="E10" i="4"/>
  <c r="G10" i="4"/>
  <c r="G11" i="4" s="1"/>
  <c r="I10" i="4"/>
  <c r="I11" i="4"/>
  <c r="L10" i="4"/>
  <c r="F11" i="4"/>
  <c r="J10" i="4"/>
  <c r="O10" i="4"/>
  <c r="N10" i="4" l="1"/>
  <c r="O11" i="4"/>
  <c r="J11" i="4"/>
  <c r="N11" i="4"/>
  <c r="L11" i="4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<sst xmlns="http://schemas.openxmlformats.org/spreadsheetml/2006/main" count="70" uniqueCount="30">
  <si>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</si>
  <si>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</si>
  <si>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</si>
  <si>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</si>
  <si>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</si>
  <si>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</si>
  <si>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</si>
  <si>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</si>
  <si>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</si>
  <si>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</si>
  <si>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</si>
  <si>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</si>
  <si>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</si>
  <si>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</si>
  <si>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</si>
  <si>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</si>
  <si>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</si>
  <si>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</si>
  <si>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7.</t>
  </si>
  <si>
    <t>KaMa  2</t>
  </si>
  <si>
    <t>15.6.1999   Ulvila</t>
  </si>
  <si>
    <t>Niklas Ahjolahti</t>
  </si>
  <si>
    <t>UPV = Ulvilan Pesä-Veikot  (1957),  kasvattajaseura</t>
  </si>
  <si>
    <t>KaMa = Kankaanpään Maila  (1958)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</si>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</sst>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5"/>
  <sheetViews>
    <sheetView tabSelected="1" zoomScale="93" zoomScaleNormal="93" workbookViewId="0"/>
  </sheetViews>
  <sheetFormatPr defaultRowHeight="12.7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ht="15" x14ac:dyDescent="0.25">
      <c r="A1" s="16"/>
      <c r="B1" s="40" t="s">
        <v>21</v>
      </c>
      <c r="C1" s="2"/>
      <c r="D1" s="3"/>
      <c r="E1" s="4" t="s">
        <v>20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28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28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ht="15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9"/>
      <c r="M4" s="7"/>
      <c r="N4" s="7"/>
      <c r="O4" s="7"/>
      <c r="P4" s="10"/>
      <c r="Q4" s="12"/>
      <c r="R4" s="12"/>
      <c r="S4" s="13"/>
      <c r="T4" s="12"/>
      <c r="U4" s="12"/>
      <c r="V4" s="57"/>
      <c r="W4" s="19"/>
      <c r="X4" s="12">
        <v>2016</v>
      </c>
      <c r="Y4" s="12" t="s">
        <v>18</v>
      </c>
      <c r="Z4" s="1" t="s">
        <v>19</v>
      </c>
      <c r="AA4" s="12">
        <v>4</v>
      </c>
      <c r="AB4" s="12">
        <v>0</v>
      </c>
      <c r="AC4" s="12">
        <v>0</v>
      </c>
      <c r="AD4" s="12">
        <v>2</v>
      </c>
      <c r="AE4" s="12">
        <v>5</v>
      </c>
      <c r="AF4" s="66">
        <v>0.2777</v>
      </c>
      <c r="AG4" s="10">
        <v>18</v>
      </c>
      <c r="AH4" s="59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63"/>
      <c r="O5" s="64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5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2</v>
      </c>
      <c r="AE5" s="36">
        <f>SUM(AE4:AE4)</f>
        <v>5</v>
      </c>
      <c r="AF5" s="37">
        <f>PRODUCT(AE5/AG5)</f>
        <v>0.27777777777777779</v>
      </c>
      <c r="AG5" s="21">
        <f>SUM(AG4:AG4)</f>
        <v>18</v>
      </c>
      <c r="AH5" s="18"/>
      <c r="AI5" s="29"/>
      <c r="AJ5" s="63"/>
      <c r="AK5" s="64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5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5" x14ac:dyDescent="0.25">
      <c r="A7" s="16"/>
      <c r="B7" s="46" t="s">
        <v>15</v>
      </c>
      <c r="C7" s="47"/>
      <c r="D7" s="48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16</v>
      </c>
      <c r="M7" s="7" t="s">
        <v>17</v>
      </c>
      <c r="N7" s="7" t="s">
        <v>29</v>
      </c>
      <c r="O7" s="7" t="s">
        <v>25</v>
      </c>
      <c r="Q7" s="17"/>
      <c r="R7" s="17" t="s">
        <v>10</v>
      </c>
      <c r="S7" s="17"/>
      <c r="T7" s="52" t="s">
        <v>22</v>
      </c>
      <c r="U7" s="10"/>
      <c r="V7" s="19"/>
      <c r="W7" s="19"/>
      <c r="X7" s="41"/>
      <c r="Y7" s="41"/>
      <c r="Z7" s="41"/>
      <c r="AA7" s="41"/>
      <c r="AB7" s="41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1"/>
      <c r="AO7" s="41"/>
      <c r="AP7" s="41"/>
      <c r="AQ7" s="41"/>
      <c r="AR7" s="41"/>
      <c r="AS7" s="41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5" x14ac:dyDescent="0.25">
      <c r="A8" s="16"/>
      <c r="B8" s="49" t="s">
        <v>14</v>
      </c>
      <c r="C8" s="3"/>
      <c r="D8" s="50"/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58">
        <v>0</v>
      </c>
      <c r="K8" s="10"/>
      <c r="L8" s="51">
        <v>0</v>
      </c>
      <c r="M8" s="51">
        <v>0</v>
      </c>
      <c r="N8" s="51">
        <v>0</v>
      </c>
      <c r="O8" s="51">
        <v>0</v>
      </c>
      <c r="Q8" s="17"/>
      <c r="R8" s="17"/>
      <c r="S8" s="17"/>
      <c r="T8" s="52" t="s">
        <v>23</v>
      </c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5" x14ac:dyDescent="0.25">
      <c r="A9" s="16"/>
      <c r="B9" s="33" t="s">
        <v>11</v>
      </c>
      <c r="C9" s="34"/>
      <c r="D9" s="35"/>
      <c r="E9" s="45">
        <f>PRODUCT(E5+Q5)</f>
        <v>0</v>
      </c>
      <c r="F9" s="45">
        <f>PRODUCT(F5+R5)</f>
        <v>0</v>
      </c>
      <c r="G9" s="45">
        <f>PRODUCT(G5+S5)</f>
        <v>0</v>
      </c>
      <c r="H9" s="45">
        <f>PRODUCT(H5+T5)</f>
        <v>0</v>
      </c>
      <c r="I9" s="45">
        <f>PRODUCT(I5+U5)</f>
        <v>0</v>
      </c>
      <c r="J9" s="58">
        <v>0</v>
      </c>
      <c r="K9" s="16">
        <f>PRODUCT(K5+W5)</f>
        <v>0</v>
      </c>
      <c r="L9" s="51">
        <v>0</v>
      </c>
      <c r="M9" s="51">
        <v>0</v>
      </c>
      <c r="N9" s="51">
        <v>0</v>
      </c>
      <c r="O9" s="51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5" x14ac:dyDescent="0.25">
      <c r="A10" s="16"/>
      <c r="B10" s="20" t="s">
        <v>12</v>
      </c>
      <c r="C10" s="31"/>
      <c r="D10" s="30"/>
      <c r="E10" s="45">
        <f>PRODUCT(AA5+AM5)</f>
        <v>4</v>
      </c>
      <c r="F10" s="45">
        <f>PRODUCT(AB5+AN5)</f>
        <v>0</v>
      </c>
      <c r="G10" s="45">
        <f>PRODUCT(AC5+AO5)</f>
        <v>0</v>
      </c>
      <c r="H10" s="45">
        <f>PRODUCT(AD5+AP5)</f>
        <v>2</v>
      </c>
      <c r="I10" s="45">
        <f>PRODUCT(AE5+AQ5)</f>
        <v>5</v>
      </c>
      <c r="J10" s="58">
        <f>PRODUCT(I10/K10)</f>
        <v>0.27777777777777779</v>
      </c>
      <c r="K10" s="10">
        <f>PRODUCT(AG5+AS5)</f>
        <v>18</v>
      </c>
      <c r="L10" s="51">
        <f>PRODUCT((F10+G10)/E10)</f>
        <v>0</v>
      </c>
      <c r="M10" s="51">
        <f>PRODUCT(H10/E10)</f>
        <v>0.5</v>
      </c>
      <c r="N10" s="51">
        <f>PRODUCT((F10+G10+H10)/E10)</f>
        <v>0.5</v>
      </c>
      <c r="O10" s="51">
        <f>PRODUCT(I10/E10)</f>
        <v>1.25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5" x14ac:dyDescent="0.25">
      <c r="A11" s="16"/>
      <c r="B11" s="42" t="s">
        <v>13</v>
      </c>
      <c r="C11" s="43"/>
      <c r="D11" s="44"/>
      <c r="E11" s="45">
        <f>SUM(E8:E10)</f>
        <v>4</v>
      </c>
      <c r="F11" s="45">
        <f t="shared" ref="F11:I11" si="0">SUM(F8:F10)</f>
        <v>0</v>
      </c>
      <c r="G11" s="45">
        <f t="shared" si="0"/>
        <v>0</v>
      </c>
      <c r="H11" s="45">
        <f t="shared" si="0"/>
        <v>2</v>
      </c>
      <c r="I11" s="45">
        <f t="shared" si="0"/>
        <v>5</v>
      </c>
      <c r="J11" s="58">
        <f>PRODUCT(I11/K11)</f>
        <v>0.27777777777777779</v>
      </c>
      <c r="K11" s="16">
        <f>SUM(K8:K10)</f>
        <v>18</v>
      </c>
      <c r="L11" s="51">
        <f>PRODUCT((F11+G11)/E11)</f>
        <v>0</v>
      </c>
      <c r="M11" s="51">
        <f>PRODUCT(H11/E11)</f>
        <v>0.5</v>
      </c>
      <c r="N11" s="51">
        <f>PRODUCT((F11+G11+H11)/E11)</f>
        <v>0.5</v>
      </c>
      <c r="O11" s="51">
        <f>PRODUCT(I11/E11)</f>
        <v>1.25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6"/>
      <c r="V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6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0"/>
      <c r="V84" s="10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2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2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2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2018-08-27T06:55:24Z</dcterms:modified>
</cp:coreProperties>
</file>