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W21" i="1" l="1"/>
  <c r="X21" i="1"/>
  <c r="Y21" i="1"/>
  <c r="Z21" i="1"/>
  <c r="AA21" i="1"/>
  <c r="AD21" i="1"/>
  <c r="AE21" i="1"/>
  <c r="N21" i="5" l="1"/>
  <c r="AS18" i="5"/>
  <c r="AQ18" i="5"/>
  <c r="AR18" i="5" s="1"/>
  <c r="AP18" i="5"/>
  <c r="AO18" i="5"/>
  <c r="AN18" i="5"/>
  <c r="AM18" i="5"/>
  <c r="AG18" i="5"/>
  <c r="K23" i="5" s="1"/>
  <c r="AE18" i="5"/>
  <c r="AF18" i="5" s="1"/>
  <c r="AD18" i="5"/>
  <c r="H23" i="5" s="1"/>
  <c r="AC18" i="5"/>
  <c r="AB18" i="5"/>
  <c r="F23" i="5" s="1"/>
  <c r="AA18" i="5"/>
  <c r="W18" i="5"/>
  <c r="U18" i="5"/>
  <c r="T18" i="5"/>
  <c r="S18" i="5"/>
  <c r="R18" i="5"/>
  <c r="Q18" i="5"/>
  <c r="K18" i="5"/>
  <c r="I18" i="5"/>
  <c r="H18" i="5"/>
  <c r="G18" i="5"/>
  <c r="F18" i="5"/>
  <c r="E18" i="5"/>
  <c r="J18" i="5" l="1"/>
  <c r="K22" i="5"/>
  <c r="K24" i="5" s="1"/>
  <c r="F22" i="5"/>
  <c r="H22" i="5"/>
  <c r="E22" i="5"/>
  <c r="G22" i="5"/>
  <c r="I22" i="5"/>
  <c r="O22" i="5" s="1"/>
  <c r="E23" i="5"/>
  <c r="M23" i="5" s="1"/>
  <c r="G23" i="5"/>
  <c r="I23" i="5"/>
  <c r="J23" i="5" s="1"/>
  <c r="H24" i="5"/>
  <c r="V18" i="5"/>
  <c r="L22" i="5" l="1"/>
  <c r="O23" i="5"/>
  <c r="N23" i="5"/>
  <c r="L23" i="5"/>
  <c r="N22" i="5"/>
  <c r="F24" i="5"/>
  <c r="I24" i="5"/>
  <c r="E24" i="5"/>
  <c r="M24" i="5" s="1"/>
  <c r="J22" i="5"/>
  <c r="M22" i="5"/>
  <c r="G24" i="5"/>
  <c r="N24" i="5" l="1"/>
  <c r="L24" i="5"/>
  <c r="O24" i="5"/>
  <c r="J24" i="5"/>
  <c r="M6" i="3"/>
  <c r="M6" i="1"/>
  <c r="E21" i="1"/>
  <c r="F21" i="1"/>
  <c r="G21" i="1"/>
  <c r="H21" i="1"/>
  <c r="I21" i="1"/>
  <c r="J21" i="1"/>
  <c r="K21" i="1"/>
  <c r="L21" i="1"/>
  <c r="M21" i="1"/>
  <c r="P21" i="1"/>
  <c r="Q21" i="1"/>
  <c r="R21" i="1"/>
  <c r="S21" i="1"/>
  <c r="T21" i="1"/>
  <c r="AF21" i="1"/>
  <c r="AG21" i="1"/>
  <c r="AH21" i="1"/>
  <c r="AI21" i="1"/>
</calcChain>
</file>

<file path=xl/sharedStrings.xml><?xml version="1.0" encoding="utf-8"?>
<sst xmlns="http://schemas.openxmlformats.org/spreadsheetml/2006/main" count="312" uniqueCount="126">
  <si>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</si>
  <si>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</si>
  <si>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</si>
  <si>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</si>
  <si>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</si>
  <si>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</si>
  <si>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</si>
  <si>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</si>
  <si>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</si>
  <si>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</si>
  <si>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</si>
  <si>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</si>
  <si>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</si>
  <si>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</si>
  <si>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</si>
  <si>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</si>
  <si>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</si>
  <si>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</si>
  <si>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</si>
  <si>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</si>
  <si>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</si>
  <si>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</si>
  <si>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</si>
  <si>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</si>
  <si>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</si>
  <si>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</si>
  <si>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</si>
  <si>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</si>
  <si>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</si>
  <si>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</si>
  <si>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</si>
  <si>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</si>
  <si>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</si>
  <si>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</si>
  <si>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</si>
  <si>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suomensarja</t>
  </si>
  <si>
    <t>4.</t>
  </si>
  <si>
    <t>10.</t>
  </si>
  <si>
    <t>Seurat</t>
  </si>
  <si>
    <t>YKKÖSPESIS</t>
  </si>
  <si>
    <t xml:space="preserve">Lyöty </t>
  </si>
  <si>
    <t xml:space="preserve">Tuotu </t>
  </si>
  <si>
    <t xml:space="preserve"> Arvo-ottelut</t>
  </si>
  <si>
    <t>hSM</t>
  </si>
  <si>
    <t>Mitalit</t>
  </si>
  <si>
    <t>8.</t>
  </si>
  <si>
    <t>IPV  2</t>
  </si>
  <si>
    <t>KPL</t>
  </si>
  <si>
    <t>----</t>
  </si>
  <si>
    <t>6.</t>
  </si>
  <si>
    <t>KPL  2</t>
  </si>
  <si>
    <t>IPV</t>
  </si>
  <si>
    <t>3.</t>
  </si>
  <si>
    <t>7.</t>
  </si>
  <si>
    <t>PuMu</t>
  </si>
  <si>
    <t>HP</t>
  </si>
  <si>
    <t>Manse PP</t>
  </si>
  <si>
    <t>Manse PP*</t>
  </si>
  <si>
    <t>Joni Aalto</t>
  </si>
  <si>
    <t>9.6.1991   Kouvola</t>
  </si>
  <si>
    <t>KPL = Kouvolan Pallonlyöjät  (1931),  kasvattajaseura</t>
  </si>
  <si>
    <t>IPV = Imatran Pallo-Veikot  (1955)</t>
  </si>
  <si>
    <t>PuMu = Puna-Mustat, Helsinki  (1941)</t>
  </si>
  <si>
    <t>HP = Haminan Palloilijat  (1928)</t>
  </si>
  <si>
    <t>Manse PP = Manse PP, Tampere  (2005)</t>
  </si>
  <si>
    <t>Manse PP* = Manse PP Edustus  (2015)</t>
  </si>
  <si>
    <t>15.06. 2008  KPL - JoMa  2-1  (1-4, 3-1, 0-0, 1-0)</t>
  </si>
  <si>
    <t xml:space="preserve">  17 v   0 kk   6 pv</t>
  </si>
  <si>
    <t>27.08. 2016  PattU - Manse PP  1-0  (6-3, 1-1)</t>
  </si>
  <si>
    <t>6.  ottelu</t>
  </si>
  <si>
    <t xml:space="preserve">  25 v   2 kk 18 pv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</si>
  <si>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</si>
  <si>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</si>
  <si>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</si>
  <si>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</si>
  <si>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</si>
  <si>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</si>
  <si>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</si>
  <si>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</si>
  <si>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</si>
  <si>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</si>
  <si>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</si>
  <si>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</si>
  <si>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</si>
  <si>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</si>
  <si>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</si>
  <si>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</si>
  <si>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Itä</t>
  </si>
  <si>
    <t>3p</t>
  </si>
  <si>
    <t>2/5</t>
  </si>
  <si>
    <t>1/2</t>
  </si>
  <si>
    <t>0/1</t>
  </si>
  <si>
    <t>Jari Mäkelä</t>
  </si>
  <si>
    <t xml:space="preserve">27.06. 2009  Kuopio </t>
  </si>
  <si>
    <t xml:space="preserve">  2-1  (2-1, 2-5, 2-1)</t>
  </si>
  <si>
    <t>jok</t>
  </si>
  <si>
    <t>2/7</t>
  </si>
  <si>
    <t>2/2</t>
  </si>
  <si>
    <t>0/4</t>
  </si>
  <si>
    <t>Janne Huotari</t>
  </si>
  <si>
    <t>4/12</t>
  </si>
  <si>
    <t>3/4</t>
  </si>
  <si>
    <t>0/5</t>
  </si>
  <si>
    <t>A - POJAT</t>
  </si>
  <si>
    <t>02.07. 2010  Helsinki</t>
  </si>
  <si>
    <t xml:space="preserve">  2-0  (8-3, 5-1)</t>
  </si>
  <si>
    <t>A</t>
  </si>
  <si>
    <t>7/11</t>
  </si>
  <si>
    <t>3/3</t>
  </si>
  <si>
    <t>3/5</t>
  </si>
  <si>
    <t>Jukka Salmela</t>
  </si>
  <si>
    <t>1572</t>
  </si>
  <si>
    <t>SUOMENSARJA</t>
  </si>
  <si>
    <t>YHTEENSÄ</t>
  </si>
  <si>
    <t>KAIKKI OTTELUT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</si>
  <si>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</si>
  <si>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</si>
  <si>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</si>
  <si>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</si>
  <si>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</si>
  <si>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</si>
  <si>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Tarmo</t>
  </si>
  <si>
    <t>Tarmo = Ikaalisten Tarmo  (1908)</t>
  </si>
  <si>
    <t>9.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</si>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</sst>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4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/>
    <xf numFmtId="0" fontId="5" fillId="2" borderId="0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165" fontId="5" fillId="7" borderId="1" xfId="1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4" xfId="0" applyFont="1" applyFill="1" applyBorder="1" applyAlignment="1">
      <alignment horizontal="center"/>
    </xf>
    <xf numFmtId="165" fontId="5" fillId="5" borderId="1" xfId="1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5" fontId="5" fillId="3" borderId="1" xfId="1" quotePrefix="1" applyNumberFormat="1" applyFont="1" applyFill="1" applyBorder="1" applyAlignment="1">
      <alignment horizontal="center"/>
    </xf>
    <xf numFmtId="0" fontId="5" fillId="7" borderId="3" xfId="0" applyFont="1" applyFill="1" applyBorder="1"/>
    <xf numFmtId="0" fontId="5" fillId="7" borderId="2" xfId="0" applyFont="1" applyFill="1" applyBorder="1"/>
    <xf numFmtId="0" fontId="5" fillId="2" borderId="14" xfId="0" applyFont="1" applyFill="1" applyBorder="1" applyAlignment="1">
      <alignment horizontal="center"/>
    </xf>
    <xf numFmtId="0" fontId="9" fillId="7" borderId="2" xfId="0" applyFont="1" applyFill="1" applyBorder="1"/>
    <xf numFmtId="49" fontId="5" fillId="7" borderId="3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14" fontId="5" fillId="8" borderId="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5" fontId="5" fillId="8" borderId="4" xfId="1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 applyAlignment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49" fontId="5" fillId="2" borderId="10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left"/>
    </xf>
    <xf numFmtId="49" fontId="5" fillId="8" borderId="9" xfId="0" applyNumberFormat="1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165" fontId="5" fillId="8" borderId="1" xfId="1" applyNumberFormat="1" applyFont="1" applyFill="1" applyBorder="1" applyAlignment="1"/>
    <xf numFmtId="0" fontId="5" fillId="8" borderId="1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49" fontId="5" fillId="8" borderId="11" xfId="0" applyNumberFormat="1" applyFont="1" applyFill="1" applyBorder="1" applyAlignment="1">
      <alignment horizontal="center"/>
    </xf>
    <xf numFmtId="165" fontId="5" fillId="8" borderId="10" xfId="0" applyNumberFormat="1" applyFont="1" applyFill="1" applyBorder="1" applyAlignment="1">
      <alignment horizontal="center"/>
    </xf>
    <xf numFmtId="49" fontId="5" fillId="8" borderId="1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5" fillId="2" borderId="3" xfId="0" applyNumberFormat="1" applyFont="1" applyFill="1" applyBorder="1"/>
    <xf numFmtId="0" fontId="5" fillId="2" borderId="4" xfId="0" applyFont="1" applyFill="1" applyBorder="1"/>
    <xf numFmtId="165" fontId="5" fillId="2" borderId="0" xfId="0" applyNumberFormat="1" applyFont="1" applyFill="1" applyAlignment="1">
      <alignment horizontal="left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center"/>
    </xf>
    <xf numFmtId="0" fontId="5" fillId="7" borderId="2" xfId="0" applyFont="1" applyFill="1" applyBorder="1" applyAlignment="1">
      <alignment horizontal="left"/>
    </xf>
    <xf numFmtId="0" fontId="5" fillId="5" borderId="4" xfId="0" applyFont="1" applyFill="1" applyBorder="1"/>
    <xf numFmtId="0" fontId="5" fillId="2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1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/>
    <xf numFmtId="0" fontId="5" fillId="4" borderId="9" xfId="0" applyFont="1" applyFill="1" applyBorder="1"/>
    <xf numFmtId="0" fontId="4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1" xfId="0" applyFont="1" applyFill="1" applyBorder="1"/>
    <xf numFmtId="0" fontId="6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4"/>
  <sheetViews>
    <sheetView tabSelected="1" zoomScale="97" zoomScaleNormal="97" workbookViewId="0"/>
  </sheetViews>
  <sheetFormatPr defaultRowHeight="15" customHeight="1" x14ac:dyDescent="0.25"/>
  <cols>
    <col min="1" max="1" width="0.7109375" style="74" customWidth="1"/>
    <col min="2" max="2" width="6.7109375" style="76" customWidth="1"/>
    <col min="3" max="3" width="6.7109375" style="75" customWidth="1"/>
    <col min="4" max="4" width="12.57031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2" customWidth="1"/>
    <col min="16" max="20" width="5.7109375" style="75" customWidth="1"/>
    <col min="21" max="21" width="8.7109375" style="75" customWidth="1"/>
    <col min="22" max="22" width="0.7109375" style="32" customWidth="1"/>
    <col min="23" max="27" width="5.7109375" style="75" customWidth="1"/>
    <col min="28" max="28" width="8.7109375" style="75" customWidth="1"/>
    <col min="29" max="29" width="0.7109375" style="32" customWidth="1"/>
    <col min="30" max="35" width="5.7109375" style="75" customWidth="1"/>
    <col min="36" max="36" width="64.140625" style="3" customWidth="1"/>
    <col min="37" max="16384" width="9.140625" style="5"/>
  </cols>
  <sheetData>
    <row r="1" spans="1:36" ht="15" customHeight="1" x14ac:dyDescent="0.25">
      <c r="A1" s="7"/>
      <c r="B1" s="8" t="s">
        <v>58</v>
      </c>
      <c r="C1" s="9"/>
      <c r="D1" s="10"/>
      <c r="E1" s="66" t="s">
        <v>59</v>
      </c>
      <c r="F1" s="11"/>
      <c r="G1" s="11"/>
      <c r="H1" s="11"/>
      <c r="I1" s="11"/>
      <c r="J1" s="11"/>
      <c r="K1" s="9"/>
      <c r="L1" s="11"/>
      <c r="M1" s="9"/>
      <c r="N1" s="9"/>
      <c r="O1" s="12"/>
      <c r="P1" s="11"/>
      <c r="Q1" s="9"/>
      <c r="R1" s="9"/>
      <c r="S1" s="9"/>
      <c r="T1" s="9"/>
      <c r="U1" s="9"/>
      <c r="V1" s="12"/>
      <c r="W1" s="9"/>
      <c r="X1" s="9"/>
      <c r="Y1" s="9"/>
      <c r="Z1" s="9"/>
      <c r="AA1" s="9"/>
      <c r="AB1" s="9"/>
      <c r="AC1" s="12"/>
      <c r="AD1" s="9"/>
      <c r="AE1" s="9"/>
      <c r="AF1" s="9"/>
      <c r="AG1" s="9"/>
      <c r="AH1" s="9"/>
      <c r="AI1" s="9"/>
    </row>
    <row r="2" spans="1:36" s="6" customFormat="1" ht="15" customHeight="1" x14ac:dyDescent="0.2">
      <c r="A2" s="13"/>
      <c r="B2" s="14" t="s">
        <v>12</v>
      </c>
      <c r="C2" s="15"/>
      <c r="D2" s="16"/>
      <c r="E2" s="17" t="s">
        <v>13</v>
      </c>
      <c r="F2" s="18"/>
      <c r="G2" s="18"/>
      <c r="H2" s="18"/>
      <c r="I2" s="25" t="s">
        <v>14</v>
      </c>
      <c r="J2" s="21"/>
      <c r="K2" s="18"/>
      <c r="L2" s="18"/>
      <c r="M2" s="18"/>
      <c r="N2" s="19"/>
      <c r="O2" s="23"/>
      <c r="P2" s="26" t="s">
        <v>15</v>
      </c>
      <c r="Q2" s="18"/>
      <c r="R2" s="18"/>
      <c r="S2" s="18"/>
      <c r="T2" s="24"/>
      <c r="U2" s="25"/>
      <c r="V2" s="23"/>
      <c r="W2" s="26" t="s">
        <v>16</v>
      </c>
      <c r="X2" s="18"/>
      <c r="Y2" s="18"/>
      <c r="Z2" s="18"/>
      <c r="AA2" s="18"/>
      <c r="AB2" s="19"/>
      <c r="AC2" s="23"/>
      <c r="AD2" s="26" t="s">
        <v>42</v>
      </c>
      <c r="AE2" s="18"/>
      <c r="AF2" s="18"/>
      <c r="AG2" s="24"/>
      <c r="AH2" s="18" t="s">
        <v>44</v>
      </c>
      <c r="AI2" s="19"/>
      <c r="AJ2" s="4"/>
    </row>
    <row r="3" spans="1:36" s="6" customFormat="1" ht="15" customHeight="1" x14ac:dyDescent="0.2">
      <c r="A3" s="13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7"/>
      <c r="P3" s="22" t="s">
        <v>3</v>
      </c>
      <c r="Q3" s="22" t="s">
        <v>8</v>
      </c>
      <c r="R3" s="19" t="s">
        <v>5</v>
      </c>
      <c r="S3" s="22" t="s">
        <v>6</v>
      </c>
      <c r="T3" s="22" t="s">
        <v>17</v>
      </c>
      <c r="U3" s="22" t="s">
        <v>22</v>
      </c>
      <c r="V3" s="27"/>
      <c r="W3" s="22" t="s">
        <v>3</v>
      </c>
      <c r="X3" s="22" t="s">
        <v>8</v>
      </c>
      <c r="Y3" s="19" t="s">
        <v>5</v>
      </c>
      <c r="Z3" s="22" t="s">
        <v>6</v>
      </c>
      <c r="AA3" s="22" t="s">
        <v>17</v>
      </c>
      <c r="AB3" s="22" t="s">
        <v>22</v>
      </c>
      <c r="AC3" s="27"/>
      <c r="AD3" s="22" t="s">
        <v>23</v>
      </c>
      <c r="AE3" s="22" t="s">
        <v>24</v>
      </c>
      <c r="AF3" s="19" t="s">
        <v>43</v>
      </c>
      <c r="AG3" s="19" t="s">
        <v>31</v>
      </c>
      <c r="AH3" s="21" t="s">
        <v>32</v>
      </c>
      <c r="AI3" s="22" t="s">
        <v>33</v>
      </c>
      <c r="AJ3" s="4"/>
    </row>
    <row r="4" spans="1:36" s="6" customFormat="1" ht="15" customHeight="1" x14ac:dyDescent="0.25">
      <c r="A4" s="13"/>
      <c r="B4" s="28">
        <v>2006</v>
      </c>
      <c r="C4" s="28" t="s">
        <v>45</v>
      </c>
      <c r="D4" s="30" t="s">
        <v>46</v>
      </c>
      <c r="E4" s="28"/>
      <c r="F4" s="31" t="s">
        <v>35</v>
      </c>
      <c r="G4" s="28"/>
      <c r="H4" s="28"/>
      <c r="I4" s="28"/>
      <c r="J4" s="28"/>
      <c r="K4" s="28"/>
      <c r="L4" s="28"/>
      <c r="M4" s="28"/>
      <c r="N4" s="78"/>
      <c r="O4" s="32"/>
      <c r="P4" s="33"/>
      <c r="Q4" s="33"/>
      <c r="R4" s="33"/>
      <c r="S4" s="33"/>
      <c r="T4" s="33"/>
      <c r="U4" s="33"/>
      <c r="V4" s="32"/>
      <c r="W4" s="40"/>
      <c r="X4" s="33"/>
      <c r="Y4" s="50"/>
      <c r="Z4" s="33"/>
      <c r="AA4" s="33"/>
      <c r="AB4" s="79"/>
      <c r="AC4" s="32"/>
      <c r="AD4" s="33"/>
      <c r="AE4" s="33"/>
      <c r="AF4" s="33"/>
      <c r="AG4" s="33"/>
      <c r="AH4" s="33"/>
      <c r="AI4" s="33"/>
      <c r="AJ4" s="4"/>
    </row>
    <row r="5" spans="1:36" s="6" customFormat="1" ht="15" customHeight="1" x14ac:dyDescent="0.25">
      <c r="A5" s="13"/>
      <c r="B5" s="33">
        <v>2007</v>
      </c>
      <c r="C5" s="33"/>
      <c r="D5" s="8"/>
      <c r="E5" s="33"/>
      <c r="F5" s="33"/>
      <c r="G5" s="33"/>
      <c r="H5" s="33"/>
      <c r="I5" s="33"/>
      <c r="J5" s="33"/>
      <c r="K5" s="33"/>
      <c r="L5" s="33"/>
      <c r="M5" s="33"/>
      <c r="N5" s="79"/>
      <c r="O5" s="32"/>
      <c r="P5" s="33"/>
      <c r="Q5" s="33"/>
      <c r="R5" s="33"/>
      <c r="S5" s="33"/>
      <c r="T5" s="33"/>
      <c r="U5" s="33"/>
      <c r="V5" s="32"/>
      <c r="W5" s="40"/>
      <c r="X5" s="33"/>
      <c r="Y5" s="50"/>
      <c r="Z5" s="33"/>
      <c r="AA5" s="33"/>
      <c r="AB5" s="79"/>
      <c r="AC5" s="32"/>
      <c r="AD5" s="33"/>
      <c r="AE5" s="33"/>
      <c r="AF5" s="33"/>
      <c r="AG5" s="33"/>
      <c r="AH5" s="33"/>
      <c r="AI5" s="33"/>
      <c r="AJ5" s="4"/>
    </row>
    <row r="6" spans="1:36" s="6" customFormat="1" ht="15" customHeight="1" x14ac:dyDescent="0.25">
      <c r="A6" s="13"/>
      <c r="B6" s="33">
        <v>2008</v>
      </c>
      <c r="C6" s="33" t="s">
        <v>36</v>
      </c>
      <c r="D6" s="8" t="s">
        <v>47</v>
      </c>
      <c r="E6" s="33">
        <v>1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f>PRODUCT(F6+G6)</f>
        <v>0</v>
      </c>
      <c r="N6" s="80" t="s">
        <v>48</v>
      </c>
      <c r="O6" s="32"/>
      <c r="P6" s="33"/>
      <c r="Q6" s="33"/>
      <c r="R6" s="33"/>
      <c r="S6" s="33"/>
      <c r="T6" s="33"/>
      <c r="U6" s="33"/>
      <c r="V6" s="32"/>
      <c r="W6" s="40"/>
      <c r="X6" s="33"/>
      <c r="Y6" s="50"/>
      <c r="Z6" s="33"/>
      <c r="AA6" s="33"/>
      <c r="AB6" s="79"/>
      <c r="AC6" s="32"/>
      <c r="AD6" s="33"/>
      <c r="AE6" s="33"/>
      <c r="AF6" s="33"/>
      <c r="AG6" s="33"/>
      <c r="AH6" s="33"/>
      <c r="AI6" s="33"/>
      <c r="AJ6" s="4"/>
    </row>
    <row r="7" spans="1:36" s="6" customFormat="1" ht="15" customHeight="1" x14ac:dyDescent="0.25">
      <c r="A7" s="13"/>
      <c r="B7" s="28">
        <v>2009</v>
      </c>
      <c r="C7" s="28" t="s">
        <v>49</v>
      </c>
      <c r="D7" s="30" t="s">
        <v>50</v>
      </c>
      <c r="E7" s="28"/>
      <c r="F7" s="31" t="s">
        <v>35</v>
      </c>
      <c r="G7" s="29"/>
      <c r="H7" s="77"/>
      <c r="I7" s="28"/>
      <c r="J7" s="28"/>
      <c r="K7" s="28"/>
      <c r="L7" s="28"/>
      <c r="M7" s="28"/>
      <c r="N7" s="78"/>
      <c r="O7" s="32"/>
      <c r="P7" s="33"/>
      <c r="Q7" s="33"/>
      <c r="R7" s="33"/>
      <c r="S7" s="33"/>
      <c r="T7" s="33"/>
      <c r="U7" s="33"/>
      <c r="V7" s="32"/>
      <c r="W7" s="40"/>
      <c r="X7" s="33"/>
      <c r="Y7" s="50"/>
      <c r="Z7" s="33"/>
      <c r="AA7" s="33"/>
      <c r="AB7" s="79"/>
      <c r="AC7" s="32"/>
      <c r="AD7" s="33"/>
      <c r="AE7" s="33"/>
      <c r="AF7" s="33"/>
      <c r="AG7" s="33"/>
      <c r="AH7" s="33"/>
      <c r="AI7" s="33"/>
      <c r="AJ7" s="4"/>
    </row>
    <row r="8" spans="1:36" s="6" customFormat="1" ht="15" customHeight="1" x14ac:dyDescent="0.25">
      <c r="A8" s="13"/>
      <c r="B8" s="35">
        <v>2010</v>
      </c>
      <c r="C8" s="35" t="s">
        <v>37</v>
      </c>
      <c r="D8" s="36" t="s">
        <v>51</v>
      </c>
      <c r="E8" s="35"/>
      <c r="F8" s="37" t="s">
        <v>34</v>
      </c>
      <c r="G8" s="38"/>
      <c r="H8" s="71"/>
      <c r="I8" s="35"/>
      <c r="J8" s="35"/>
      <c r="K8" s="35"/>
      <c r="L8" s="35"/>
      <c r="M8" s="35"/>
      <c r="N8" s="72"/>
      <c r="O8" s="32"/>
      <c r="P8" s="33"/>
      <c r="Q8" s="33"/>
      <c r="R8" s="33"/>
      <c r="S8" s="33"/>
      <c r="T8" s="33"/>
      <c r="U8" s="33"/>
      <c r="V8" s="32"/>
      <c r="W8" s="40"/>
      <c r="X8" s="33"/>
      <c r="Y8" s="50"/>
      <c r="Z8" s="33"/>
      <c r="AA8" s="33"/>
      <c r="AB8" s="79"/>
      <c r="AC8" s="32"/>
      <c r="AD8" s="33"/>
      <c r="AE8" s="33"/>
      <c r="AF8" s="33"/>
      <c r="AG8" s="33"/>
      <c r="AH8" s="33"/>
      <c r="AI8" s="33"/>
      <c r="AJ8" s="4"/>
    </row>
    <row r="9" spans="1:36" s="6" customFormat="1" ht="15" customHeight="1" x14ac:dyDescent="0.25">
      <c r="A9" s="13"/>
      <c r="B9" s="28">
        <v>2011</v>
      </c>
      <c r="C9" s="28" t="s">
        <v>52</v>
      </c>
      <c r="D9" s="30" t="s">
        <v>50</v>
      </c>
      <c r="E9" s="28"/>
      <c r="F9" s="31" t="s">
        <v>35</v>
      </c>
      <c r="G9" s="29"/>
      <c r="H9" s="77"/>
      <c r="I9" s="28"/>
      <c r="J9" s="28"/>
      <c r="K9" s="28"/>
      <c r="L9" s="28"/>
      <c r="M9" s="28"/>
      <c r="N9" s="78"/>
      <c r="O9" s="32"/>
      <c r="P9" s="33"/>
      <c r="Q9" s="33"/>
      <c r="R9" s="33"/>
      <c r="S9" s="33"/>
      <c r="T9" s="33"/>
      <c r="U9" s="33"/>
      <c r="V9" s="32"/>
      <c r="W9" s="40"/>
      <c r="X9" s="33"/>
      <c r="Y9" s="50"/>
      <c r="Z9" s="33"/>
      <c r="AA9" s="33"/>
      <c r="AB9" s="79"/>
      <c r="AC9" s="32"/>
      <c r="AD9" s="33"/>
      <c r="AE9" s="33"/>
      <c r="AF9" s="33"/>
      <c r="AG9" s="33"/>
      <c r="AH9" s="33"/>
      <c r="AI9" s="33"/>
      <c r="AJ9" s="4"/>
    </row>
    <row r="10" spans="1:36" s="6" customFormat="1" ht="15" customHeight="1" x14ac:dyDescent="0.25">
      <c r="A10" s="13"/>
      <c r="B10" s="35">
        <v>2011</v>
      </c>
      <c r="C10" s="35" t="s">
        <v>53</v>
      </c>
      <c r="D10" s="36" t="s">
        <v>54</v>
      </c>
      <c r="E10" s="35"/>
      <c r="F10" s="37" t="s">
        <v>34</v>
      </c>
      <c r="G10" s="38"/>
      <c r="H10" s="71"/>
      <c r="I10" s="35"/>
      <c r="J10" s="35"/>
      <c r="K10" s="35"/>
      <c r="L10" s="35"/>
      <c r="M10" s="35"/>
      <c r="N10" s="72"/>
      <c r="O10" s="32"/>
      <c r="P10" s="33"/>
      <c r="Q10" s="33"/>
      <c r="R10" s="33"/>
      <c r="S10" s="33"/>
      <c r="T10" s="33"/>
      <c r="U10" s="33"/>
      <c r="V10" s="32"/>
      <c r="W10" s="40"/>
      <c r="X10" s="33"/>
      <c r="Y10" s="50"/>
      <c r="Z10" s="33"/>
      <c r="AA10" s="33"/>
      <c r="AB10" s="79"/>
      <c r="AC10" s="32"/>
      <c r="AD10" s="33"/>
      <c r="AE10" s="33"/>
      <c r="AF10" s="33"/>
      <c r="AG10" s="33"/>
      <c r="AH10" s="33"/>
      <c r="AI10" s="33"/>
      <c r="AJ10" s="4"/>
    </row>
    <row r="11" spans="1:36" s="6" customFormat="1" ht="15" customHeight="1" x14ac:dyDescent="0.25">
      <c r="A11" s="13"/>
      <c r="B11" s="35">
        <v>2012</v>
      </c>
      <c r="C11" s="35" t="s">
        <v>45</v>
      </c>
      <c r="D11" s="36" t="s">
        <v>55</v>
      </c>
      <c r="E11" s="35"/>
      <c r="F11" s="37" t="s">
        <v>34</v>
      </c>
      <c r="G11" s="38"/>
      <c r="H11" s="71"/>
      <c r="I11" s="35"/>
      <c r="J11" s="35"/>
      <c r="K11" s="35"/>
      <c r="L11" s="35"/>
      <c r="M11" s="35"/>
      <c r="N11" s="72"/>
      <c r="O11" s="32"/>
      <c r="P11" s="33"/>
      <c r="Q11" s="33"/>
      <c r="R11" s="33"/>
      <c r="S11" s="33"/>
      <c r="T11" s="33"/>
      <c r="U11" s="33"/>
      <c r="V11" s="32"/>
      <c r="W11" s="40"/>
      <c r="X11" s="33"/>
      <c r="Y11" s="50"/>
      <c r="Z11" s="33"/>
      <c r="AA11" s="33"/>
      <c r="AB11" s="79"/>
      <c r="AC11" s="32"/>
      <c r="AD11" s="33"/>
      <c r="AE11" s="33"/>
      <c r="AF11" s="33"/>
      <c r="AG11" s="33"/>
      <c r="AH11" s="33"/>
      <c r="AI11" s="33"/>
      <c r="AJ11" s="4"/>
    </row>
    <row r="12" spans="1:36" s="6" customFormat="1" ht="15" customHeight="1" x14ac:dyDescent="0.25">
      <c r="A12" s="13"/>
      <c r="B12" s="35">
        <v>2013</v>
      </c>
      <c r="C12" s="35" t="s">
        <v>52</v>
      </c>
      <c r="D12" s="36" t="s">
        <v>55</v>
      </c>
      <c r="E12" s="35"/>
      <c r="F12" s="37" t="s">
        <v>34</v>
      </c>
      <c r="G12" s="38"/>
      <c r="H12" s="71"/>
      <c r="I12" s="35"/>
      <c r="J12" s="35"/>
      <c r="K12" s="35"/>
      <c r="L12" s="35"/>
      <c r="M12" s="35"/>
      <c r="N12" s="72"/>
      <c r="O12" s="32"/>
      <c r="P12" s="33"/>
      <c r="Q12" s="33"/>
      <c r="R12" s="33"/>
      <c r="S12" s="33"/>
      <c r="T12" s="33"/>
      <c r="U12" s="33"/>
      <c r="V12" s="32"/>
      <c r="W12" s="40"/>
      <c r="X12" s="33"/>
      <c r="Y12" s="50"/>
      <c r="Z12" s="33"/>
      <c r="AA12" s="33"/>
      <c r="AB12" s="79"/>
      <c r="AC12" s="32"/>
      <c r="AD12" s="33"/>
      <c r="AE12" s="33"/>
      <c r="AF12" s="33"/>
      <c r="AG12" s="33"/>
      <c r="AH12" s="33"/>
      <c r="AI12" s="33"/>
      <c r="AJ12" s="4"/>
    </row>
    <row r="13" spans="1:36" s="6" customFormat="1" ht="15" customHeight="1" x14ac:dyDescent="0.25">
      <c r="A13" s="13"/>
      <c r="B13" s="35">
        <v>2014</v>
      </c>
      <c r="C13" s="35" t="s">
        <v>45</v>
      </c>
      <c r="D13" s="36" t="s">
        <v>56</v>
      </c>
      <c r="E13" s="36"/>
      <c r="F13" s="36" t="s">
        <v>34</v>
      </c>
      <c r="G13" s="81"/>
      <c r="H13" s="69"/>
      <c r="I13" s="36"/>
      <c r="J13" s="36"/>
      <c r="K13" s="36"/>
      <c r="L13" s="36"/>
      <c r="M13" s="36"/>
      <c r="N13" s="36"/>
      <c r="O13" s="32"/>
      <c r="P13" s="33"/>
      <c r="Q13" s="33"/>
      <c r="R13" s="33"/>
      <c r="S13" s="33"/>
      <c r="T13" s="33"/>
      <c r="U13" s="33"/>
      <c r="V13" s="32"/>
      <c r="W13" s="40"/>
      <c r="X13" s="33"/>
      <c r="Y13" s="50"/>
      <c r="Z13" s="33"/>
      <c r="AA13" s="33"/>
      <c r="AB13" s="79"/>
      <c r="AC13" s="32"/>
      <c r="AD13" s="33"/>
      <c r="AE13" s="33"/>
      <c r="AF13" s="33"/>
      <c r="AG13" s="33"/>
      <c r="AH13" s="33"/>
      <c r="AI13" s="33"/>
      <c r="AJ13" s="4"/>
    </row>
    <row r="14" spans="1:36" s="6" customFormat="1" ht="15" customHeight="1" x14ac:dyDescent="0.25">
      <c r="A14" s="13"/>
      <c r="B14" s="35">
        <v>2015</v>
      </c>
      <c r="C14" s="35" t="s">
        <v>52</v>
      </c>
      <c r="D14" s="36" t="s">
        <v>56</v>
      </c>
      <c r="E14" s="36"/>
      <c r="F14" s="36" t="s">
        <v>34</v>
      </c>
      <c r="G14" s="81"/>
      <c r="H14" s="69"/>
      <c r="I14" s="36"/>
      <c r="J14" s="36"/>
      <c r="K14" s="36"/>
      <c r="L14" s="36"/>
      <c r="M14" s="36"/>
      <c r="N14" s="36"/>
      <c r="O14" s="32"/>
      <c r="P14" s="33"/>
      <c r="Q14" s="33"/>
      <c r="R14" s="33"/>
      <c r="S14" s="33"/>
      <c r="T14" s="33"/>
      <c r="U14" s="33"/>
      <c r="V14" s="32"/>
      <c r="W14" s="34">
        <v>4</v>
      </c>
      <c r="X14" s="34">
        <v>0</v>
      </c>
      <c r="Y14" s="34">
        <v>0</v>
      </c>
      <c r="Z14" s="34">
        <v>0</v>
      </c>
      <c r="AA14" s="34">
        <v>2</v>
      </c>
      <c r="AB14" s="59">
        <v>0.125</v>
      </c>
      <c r="AC14" s="32"/>
      <c r="AD14" s="33"/>
      <c r="AE14" s="33"/>
      <c r="AF14" s="33"/>
      <c r="AG14" s="33"/>
      <c r="AH14" s="33"/>
      <c r="AI14" s="33"/>
      <c r="AJ14" s="4"/>
    </row>
    <row r="15" spans="1:36" s="6" customFormat="1" ht="15" customHeight="1" x14ac:dyDescent="0.25">
      <c r="A15" s="13"/>
      <c r="B15" s="35">
        <v>2016</v>
      </c>
      <c r="C15" s="35" t="s">
        <v>52</v>
      </c>
      <c r="D15" s="36" t="s">
        <v>57</v>
      </c>
      <c r="E15" s="36"/>
      <c r="F15" s="37" t="s">
        <v>34</v>
      </c>
      <c r="G15" s="38"/>
      <c r="H15" s="71"/>
      <c r="I15" s="35"/>
      <c r="J15" s="36"/>
      <c r="K15" s="36"/>
      <c r="L15" s="36"/>
      <c r="M15" s="82"/>
      <c r="N15" s="36"/>
      <c r="O15" s="32"/>
      <c r="P15" s="33"/>
      <c r="Q15" s="33"/>
      <c r="R15" s="33"/>
      <c r="S15" s="33"/>
      <c r="T15" s="33"/>
      <c r="U15" s="33"/>
      <c r="V15" s="32"/>
      <c r="W15" s="34">
        <v>5</v>
      </c>
      <c r="X15" s="34">
        <v>0</v>
      </c>
      <c r="Y15" s="34">
        <v>0</v>
      </c>
      <c r="Z15" s="34">
        <v>2</v>
      </c>
      <c r="AA15" s="34">
        <v>9</v>
      </c>
      <c r="AB15" s="59">
        <v>0.39100000000000001</v>
      </c>
      <c r="AC15" s="32"/>
      <c r="AD15" s="33"/>
      <c r="AE15" s="33"/>
      <c r="AF15" s="33"/>
      <c r="AG15" s="33"/>
      <c r="AH15" s="33"/>
      <c r="AI15" s="33"/>
      <c r="AJ15" s="4"/>
    </row>
    <row r="16" spans="1:36" s="6" customFormat="1" ht="15" customHeight="1" x14ac:dyDescent="0.25">
      <c r="A16" s="13"/>
      <c r="B16" s="35">
        <v>2017</v>
      </c>
      <c r="C16" s="35" t="s">
        <v>36</v>
      </c>
      <c r="D16" s="36" t="s">
        <v>57</v>
      </c>
      <c r="E16" s="35"/>
      <c r="F16" s="37" t="s">
        <v>34</v>
      </c>
      <c r="G16" s="38"/>
      <c r="H16" s="71"/>
      <c r="I16" s="35"/>
      <c r="J16" s="35"/>
      <c r="K16" s="35"/>
      <c r="L16" s="35"/>
      <c r="M16" s="38"/>
      <c r="N16" s="72"/>
      <c r="O16" s="32"/>
      <c r="P16" s="33"/>
      <c r="Q16" s="33"/>
      <c r="R16" s="33"/>
      <c r="S16" s="33"/>
      <c r="T16" s="33"/>
      <c r="U16" s="33"/>
      <c r="V16" s="32"/>
      <c r="W16" s="40"/>
      <c r="X16" s="50"/>
      <c r="Y16" s="50"/>
      <c r="Z16" s="33"/>
      <c r="AA16" s="33"/>
      <c r="AB16" s="79"/>
      <c r="AC16" s="32"/>
      <c r="AD16" s="33"/>
      <c r="AE16" s="33"/>
      <c r="AF16" s="33"/>
      <c r="AG16" s="33"/>
      <c r="AH16" s="33"/>
      <c r="AI16" s="33"/>
      <c r="AJ16" s="4"/>
    </row>
    <row r="17" spans="1:37" s="6" customFormat="1" ht="15" customHeight="1" x14ac:dyDescent="0.25">
      <c r="A17" s="13"/>
      <c r="B17" s="28">
        <v>2018</v>
      </c>
      <c r="C17" s="28" t="s">
        <v>53</v>
      </c>
      <c r="D17" s="30" t="s">
        <v>121</v>
      </c>
      <c r="E17" s="28"/>
      <c r="F17" s="31" t="s">
        <v>35</v>
      </c>
      <c r="G17" s="29"/>
      <c r="H17" s="77"/>
      <c r="I17" s="28"/>
      <c r="J17" s="28"/>
      <c r="K17" s="28"/>
      <c r="L17" s="28"/>
      <c r="M17" s="28"/>
      <c r="N17" s="78"/>
      <c r="O17" s="32"/>
      <c r="P17" s="33"/>
      <c r="Q17" s="33"/>
      <c r="R17" s="33"/>
      <c r="S17" s="33"/>
      <c r="T17" s="33"/>
      <c r="U17" s="33"/>
      <c r="V17" s="32"/>
      <c r="W17" s="40"/>
      <c r="X17" s="33"/>
      <c r="Y17" s="50"/>
      <c r="Z17" s="33"/>
      <c r="AA17" s="33"/>
      <c r="AB17" s="79"/>
      <c r="AC17" s="32"/>
      <c r="AD17" s="33"/>
      <c r="AE17" s="33"/>
      <c r="AF17" s="33"/>
      <c r="AG17" s="33"/>
      <c r="AH17" s="33"/>
      <c r="AI17" s="33"/>
      <c r="AJ17" s="4"/>
    </row>
    <row r="18" spans="1:37" s="6" customFormat="1" ht="15" customHeight="1" x14ac:dyDescent="0.25">
      <c r="A18" s="13"/>
      <c r="B18" s="35">
        <v>2018</v>
      </c>
      <c r="C18" s="35" t="s">
        <v>52</v>
      </c>
      <c r="D18" s="36" t="s">
        <v>57</v>
      </c>
      <c r="E18" s="36"/>
      <c r="F18" s="37" t="s">
        <v>34</v>
      </c>
      <c r="G18" s="38"/>
      <c r="H18" s="71"/>
      <c r="I18" s="35"/>
      <c r="J18" s="36"/>
      <c r="K18" s="36"/>
      <c r="L18" s="36"/>
      <c r="M18" s="82"/>
      <c r="N18" s="36"/>
      <c r="O18" s="32"/>
      <c r="P18" s="33"/>
      <c r="Q18" s="33"/>
      <c r="R18" s="33"/>
      <c r="S18" s="33"/>
      <c r="T18" s="33"/>
      <c r="U18" s="33"/>
      <c r="V18" s="32"/>
      <c r="W18" s="40"/>
      <c r="X18" s="50"/>
      <c r="Y18" s="50"/>
      <c r="Z18" s="33"/>
      <c r="AA18" s="33"/>
      <c r="AB18" s="79"/>
      <c r="AC18" s="32"/>
      <c r="AD18" s="33"/>
      <c r="AE18" s="33"/>
      <c r="AF18" s="33"/>
      <c r="AG18" s="33"/>
      <c r="AH18" s="33"/>
      <c r="AI18" s="33"/>
      <c r="AJ18" s="4"/>
    </row>
    <row r="19" spans="1:37" s="6" customFormat="1" ht="15" customHeight="1" x14ac:dyDescent="0.25">
      <c r="A19" s="13"/>
      <c r="B19" s="28">
        <v>2019</v>
      </c>
      <c r="C19" s="28" t="s">
        <v>36</v>
      </c>
      <c r="D19" s="30" t="s">
        <v>121</v>
      </c>
      <c r="E19" s="28"/>
      <c r="F19" s="31" t="s">
        <v>35</v>
      </c>
      <c r="G19" s="29"/>
      <c r="H19" s="77"/>
      <c r="I19" s="28"/>
      <c r="J19" s="28"/>
      <c r="K19" s="28"/>
      <c r="L19" s="28"/>
      <c r="M19" s="28"/>
      <c r="N19" s="78"/>
      <c r="O19" s="32"/>
      <c r="P19" s="33"/>
      <c r="Q19" s="33"/>
      <c r="R19" s="33"/>
      <c r="S19" s="33"/>
      <c r="T19" s="33"/>
      <c r="U19" s="33"/>
      <c r="V19" s="32"/>
      <c r="W19" s="40"/>
      <c r="X19" s="33"/>
      <c r="Y19" s="50"/>
      <c r="Z19" s="33"/>
      <c r="AA19" s="33"/>
      <c r="AB19" s="79"/>
      <c r="AC19" s="32"/>
      <c r="AD19" s="33"/>
      <c r="AE19" s="33"/>
      <c r="AF19" s="33"/>
      <c r="AG19" s="33"/>
      <c r="AH19" s="33"/>
      <c r="AI19" s="33"/>
      <c r="AJ19" s="4"/>
    </row>
    <row r="20" spans="1:37" s="6" customFormat="1" ht="15" customHeight="1" x14ac:dyDescent="0.25">
      <c r="A20" s="13"/>
      <c r="B20" s="28">
        <v>2020</v>
      </c>
      <c r="C20" s="28" t="s">
        <v>125</v>
      </c>
      <c r="D20" s="30" t="s">
        <v>121</v>
      </c>
      <c r="E20" s="28"/>
      <c r="F20" s="31" t="s">
        <v>35</v>
      </c>
      <c r="G20" s="29"/>
      <c r="H20" s="77"/>
      <c r="I20" s="28"/>
      <c r="J20" s="28"/>
      <c r="K20" s="28"/>
      <c r="L20" s="28"/>
      <c r="M20" s="28"/>
      <c r="N20" s="78"/>
      <c r="O20" s="32"/>
      <c r="P20" s="33"/>
      <c r="Q20" s="33"/>
      <c r="R20" s="33"/>
      <c r="S20" s="33"/>
      <c r="T20" s="33"/>
      <c r="U20" s="33"/>
      <c r="V20" s="32"/>
      <c r="W20" s="40"/>
      <c r="X20" s="33"/>
      <c r="Y20" s="50"/>
      <c r="Z20" s="33"/>
      <c r="AA20" s="33"/>
      <c r="AB20" s="79"/>
      <c r="AC20" s="32"/>
      <c r="AD20" s="33"/>
      <c r="AE20" s="33"/>
      <c r="AF20" s="33"/>
      <c r="AG20" s="33"/>
      <c r="AH20" s="33"/>
      <c r="AI20" s="33"/>
      <c r="AJ20" s="4"/>
    </row>
    <row r="21" spans="1:37" s="6" customFormat="1" ht="15" customHeight="1" x14ac:dyDescent="0.2">
      <c r="A21" s="7"/>
      <c r="B21" s="20" t="s">
        <v>7</v>
      </c>
      <c r="C21" s="21"/>
      <c r="D21" s="19"/>
      <c r="E21" s="22">
        <f t="shared" ref="E21:M21" si="0">SUM(E5:E5)</f>
        <v>0</v>
      </c>
      <c r="F21" s="22">
        <f t="shared" si="0"/>
        <v>0</v>
      </c>
      <c r="G21" s="22">
        <f t="shared" si="0"/>
        <v>0</v>
      </c>
      <c r="H21" s="22">
        <f t="shared" si="0"/>
        <v>0</v>
      </c>
      <c r="I21" s="22">
        <f t="shared" si="0"/>
        <v>0</v>
      </c>
      <c r="J21" s="22">
        <f t="shared" si="0"/>
        <v>0</v>
      </c>
      <c r="K21" s="22">
        <f t="shared" si="0"/>
        <v>0</v>
      </c>
      <c r="L21" s="22">
        <f t="shared" si="0"/>
        <v>0</v>
      </c>
      <c r="M21" s="22">
        <f t="shared" si="0"/>
        <v>0</v>
      </c>
      <c r="N21" s="41" t="s">
        <v>48</v>
      </c>
      <c r="O21" s="27"/>
      <c r="P21" s="22">
        <f t="shared" ref="P21:AI21" si="1">SUM(P5:P5)</f>
        <v>0</v>
      </c>
      <c r="Q21" s="22">
        <f t="shared" si="1"/>
        <v>0</v>
      </c>
      <c r="R21" s="22">
        <f t="shared" si="1"/>
        <v>0</v>
      </c>
      <c r="S21" s="22">
        <f t="shared" si="1"/>
        <v>0</v>
      </c>
      <c r="T21" s="22">
        <f t="shared" si="1"/>
        <v>0</v>
      </c>
      <c r="U21" s="41">
        <v>0</v>
      </c>
      <c r="V21" s="27"/>
      <c r="W21" s="22">
        <f>SUM(W5:W20)</f>
        <v>9</v>
      </c>
      <c r="X21" s="22">
        <f>SUM(X5:X20)</f>
        <v>0</v>
      </c>
      <c r="Y21" s="22">
        <f>SUM(Y5:Y20)</f>
        <v>0</v>
      </c>
      <c r="Z21" s="22">
        <f>SUM(Z5:Z20)</f>
        <v>2</v>
      </c>
      <c r="AA21" s="22">
        <f>SUM(AA5:AA20)</f>
        <v>11</v>
      </c>
      <c r="AB21" s="41">
        <v>0.28199999999999997</v>
      </c>
      <c r="AC21" s="27"/>
      <c r="AD21" s="22">
        <f t="shared" si="1"/>
        <v>0</v>
      </c>
      <c r="AE21" s="22">
        <f t="shared" si="1"/>
        <v>0</v>
      </c>
      <c r="AF21" s="22">
        <f t="shared" si="1"/>
        <v>0</v>
      </c>
      <c r="AG21" s="22">
        <f t="shared" si="1"/>
        <v>0</v>
      </c>
      <c r="AH21" s="22">
        <f t="shared" si="1"/>
        <v>0</v>
      </c>
      <c r="AI21" s="22">
        <f t="shared" si="1"/>
        <v>0</v>
      </c>
      <c r="AJ21" s="4"/>
    </row>
    <row r="22" spans="1:37" ht="15" customHeight="1" x14ac:dyDescent="0.2">
      <c r="A22" s="13"/>
      <c r="B22" s="8" t="s">
        <v>2</v>
      </c>
      <c r="C22" s="39"/>
      <c r="D22" s="42">
        <v>0.33333333333333331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5"/>
      <c r="AI22" s="43"/>
      <c r="AJ22" s="4"/>
    </row>
    <row r="23" spans="1:37" s="6" customFormat="1" ht="15" customHeight="1" x14ac:dyDescent="0.25">
      <c r="A23" s="1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32"/>
      <c r="P23" s="43"/>
      <c r="Q23" s="46"/>
      <c r="R23" s="43"/>
      <c r="S23" s="43"/>
      <c r="T23" s="43"/>
      <c r="U23" s="43"/>
      <c r="V23" s="32"/>
      <c r="W23" s="43"/>
      <c r="X23" s="43"/>
      <c r="Y23" s="43"/>
      <c r="Z23" s="43"/>
      <c r="AA23" s="43"/>
      <c r="AB23" s="43"/>
      <c r="AC23" s="32"/>
      <c r="AD23" s="43"/>
      <c r="AE23" s="43"/>
      <c r="AF23" s="43"/>
      <c r="AG23" s="43"/>
      <c r="AH23" s="43"/>
      <c r="AI23" s="43"/>
      <c r="AJ23" s="4"/>
    </row>
    <row r="24" spans="1:37" ht="15" customHeight="1" x14ac:dyDescent="0.25">
      <c r="A24" s="13"/>
      <c r="B24" s="26" t="s">
        <v>25</v>
      </c>
      <c r="C24" s="47"/>
      <c r="D24" s="47"/>
      <c r="E24" s="22" t="s">
        <v>3</v>
      </c>
      <c r="F24" s="22" t="s">
        <v>8</v>
      </c>
      <c r="G24" s="19" t="s">
        <v>5</v>
      </c>
      <c r="H24" s="22" t="s">
        <v>6</v>
      </c>
      <c r="I24" s="22" t="s">
        <v>17</v>
      </c>
      <c r="J24" s="43"/>
      <c r="K24" s="22" t="s">
        <v>27</v>
      </c>
      <c r="L24" s="22" t="s">
        <v>28</v>
      </c>
      <c r="M24" s="22" t="s">
        <v>29</v>
      </c>
      <c r="N24" s="22" t="s">
        <v>22</v>
      </c>
      <c r="O24" s="27"/>
      <c r="P24" s="48" t="s">
        <v>30</v>
      </c>
      <c r="Q24" s="16"/>
      <c r="R24" s="16"/>
      <c r="S24" s="16"/>
      <c r="T24" s="49"/>
      <c r="U24" s="49"/>
      <c r="V24" s="49"/>
      <c r="W24" s="49"/>
      <c r="X24" s="49"/>
      <c r="Y24" s="49"/>
      <c r="Z24" s="49"/>
      <c r="AA24" s="16"/>
      <c r="AB24" s="16"/>
      <c r="AC24" s="49"/>
      <c r="AD24" s="16"/>
      <c r="AE24" s="16"/>
      <c r="AF24" s="16"/>
      <c r="AG24" s="16"/>
      <c r="AH24" s="16"/>
      <c r="AI24" s="51"/>
      <c r="AJ24" s="4"/>
      <c r="AK24" s="1"/>
    </row>
    <row r="25" spans="1:37" ht="15" customHeight="1" x14ac:dyDescent="0.25">
      <c r="A25" s="13"/>
      <c r="B25" s="48" t="s">
        <v>13</v>
      </c>
      <c r="C25" s="16"/>
      <c r="D25" s="51"/>
      <c r="E25" s="33">
        <v>1</v>
      </c>
      <c r="F25" s="33">
        <v>0</v>
      </c>
      <c r="G25" s="33">
        <v>0</v>
      </c>
      <c r="H25" s="33">
        <v>0</v>
      </c>
      <c r="I25" s="33">
        <v>0</v>
      </c>
      <c r="J25" s="43"/>
      <c r="K25" s="73">
        <v>0</v>
      </c>
      <c r="L25" s="73">
        <v>0</v>
      </c>
      <c r="M25" s="73">
        <v>0</v>
      </c>
      <c r="N25" s="73"/>
      <c r="O25" s="27"/>
      <c r="P25" s="145" t="s">
        <v>9</v>
      </c>
      <c r="Q25" s="163"/>
      <c r="R25" s="146" t="s">
        <v>66</v>
      </c>
      <c r="S25" s="146"/>
      <c r="T25" s="146"/>
      <c r="U25" s="146"/>
      <c r="V25" s="146"/>
      <c r="W25" s="146"/>
      <c r="X25" s="146"/>
      <c r="Y25" s="164"/>
      <c r="Z25" s="164"/>
      <c r="AA25" s="164" t="s">
        <v>11</v>
      </c>
      <c r="AB25" s="146"/>
      <c r="AC25" s="146"/>
      <c r="AD25" s="146"/>
      <c r="AE25" s="164" t="s">
        <v>67</v>
      </c>
      <c r="AF25" s="164"/>
      <c r="AG25" s="164"/>
      <c r="AH25" s="146"/>
      <c r="AI25" s="147"/>
      <c r="AJ25" s="4"/>
      <c r="AK25" s="1"/>
    </row>
    <row r="26" spans="1:37" ht="15" customHeight="1" x14ac:dyDescent="0.25">
      <c r="A26" s="13"/>
      <c r="B26" s="52" t="s">
        <v>15</v>
      </c>
      <c r="C26" s="53"/>
      <c r="D26" s="54"/>
      <c r="E26" s="33"/>
      <c r="F26" s="33"/>
      <c r="G26" s="33"/>
      <c r="H26" s="33"/>
      <c r="I26" s="33"/>
      <c r="J26" s="43"/>
      <c r="K26" s="33"/>
      <c r="L26" s="33"/>
      <c r="M26" s="33"/>
      <c r="N26" s="33"/>
      <c r="O26" s="27"/>
      <c r="P26" s="165" t="s">
        <v>40</v>
      </c>
      <c r="Q26" s="166"/>
      <c r="R26" s="167"/>
      <c r="S26" s="167"/>
      <c r="T26" s="167"/>
      <c r="U26" s="167"/>
      <c r="V26" s="167"/>
      <c r="W26" s="167"/>
      <c r="X26" s="167"/>
      <c r="Y26" s="168"/>
      <c r="Z26" s="168"/>
      <c r="AA26" s="168"/>
      <c r="AB26" s="167"/>
      <c r="AC26" s="167"/>
      <c r="AD26" s="167"/>
      <c r="AE26" s="168"/>
      <c r="AF26" s="168"/>
      <c r="AG26" s="168"/>
      <c r="AH26" s="167"/>
      <c r="AI26" s="169"/>
      <c r="AJ26" s="4"/>
      <c r="AK26" s="1"/>
    </row>
    <row r="27" spans="1:37" ht="15" customHeight="1" x14ac:dyDescent="0.25">
      <c r="A27" s="13"/>
      <c r="B27" s="55" t="s">
        <v>16</v>
      </c>
      <c r="C27" s="56"/>
      <c r="D27" s="57"/>
      <c r="E27" s="34">
        <v>9</v>
      </c>
      <c r="F27" s="34">
        <v>0</v>
      </c>
      <c r="G27" s="34">
        <v>0</v>
      </c>
      <c r="H27" s="34">
        <v>2</v>
      </c>
      <c r="I27" s="34">
        <v>11</v>
      </c>
      <c r="J27" s="43"/>
      <c r="K27" s="58">
        <v>0</v>
      </c>
      <c r="L27" s="58">
        <v>0</v>
      </c>
      <c r="M27" s="58">
        <v>0</v>
      </c>
      <c r="N27" s="59">
        <v>0.28205128205128205</v>
      </c>
      <c r="O27" s="27"/>
      <c r="P27" s="165" t="s">
        <v>41</v>
      </c>
      <c r="Q27" s="166"/>
      <c r="R27" s="167" t="s">
        <v>68</v>
      </c>
      <c r="S27" s="167"/>
      <c r="T27" s="167"/>
      <c r="U27" s="167"/>
      <c r="V27" s="167"/>
      <c r="W27" s="167"/>
      <c r="X27" s="167"/>
      <c r="Y27" s="168"/>
      <c r="Z27" s="168"/>
      <c r="AA27" s="168" t="s">
        <v>69</v>
      </c>
      <c r="AB27" s="167"/>
      <c r="AC27" s="167"/>
      <c r="AD27" s="167"/>
      <c r="AE27" s="168" t="s">
        <v>70</v>
      </c>
      <c r="AF27" s="168"/>
      <c r="AG27" s="168"/>
      <c r="AH27" s="167"/>
      <c r="AI27" s="169"/>
      <c r="AJ27" s="4"/>
      <c r="AK27" s="1"/>
    </row>
    <row r="28" spans="1:37" ht="15" customHeight="1" x14ac:dyDescent="0.25">
      <c r="A28" s="13"/>
      <c r="B28" s="60" t="s">
        <v>26</v>
      </c>
      <c r="C28" s="61"/>
      <c r="D28" s="62"/>
      <c r="E28" s="22">
        <v>10</v>
      </c>
      <c r="F28" s="22">
        <v>0</v>
      </c>
      <c r="G28" s="22">
        <v>0</v>
      </c>
      <c r="H28" s="22">
        <v>2</v>
      </c>
      <c r="I28" s="22">
        <v>11</v>
      </c>
      <c r="J28" s="43"/>
      <c r="K28" s="63">
        <v>0</v>
      </c>
      <c r="L28" s="63">
        <v>0.2</v>
      </c>
      <c r="M28" s="63">
        <v>1.1000000000000001</v>
      </c>
      <c r="N28" s="41">
        <v>0.28205128205128205</v>
      </c>
      <c r="O28" s="27"/>
      <c r="P28" s="170" t="s">
        <v>10</v>
      </c>
      <c r="Q28" s="171"/>
      <c r="R28" s="172"/>
      <c r="S28" s="172"/>
      <c r="T28" s="172"/>
      <c r="U28" s="172"/>
      <c r="V28" s="172"/>
      <c r="W28" s="172"/>
      <c r="X28" s="172"/>
      <c r="Y28" s="173"/>
      <c r="Z28" s="173"/>
      <c r="AA28" s="173"/>
      <c r="AB28" s="172"/>
      <c r="AC28" s="172"/>
      <c r="AD28" s="172"/>
      <c r="AE28" s="173"/>
      <c r="AF28" s="172"/>
      <c r="AG28" s="172"/>
      <c r="AH28" s="173"/>
      <c r="AI28" s="174"/>
      <c r="AJ28" s="4"/>
      <c r="AK28" s="1"/>
    </row>
    <row r="29" spans="1:37" ht="15" customHeight="1" x14ac:dyDescent="0.25">
      <c r="A29" s="13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7"/>
      <c r="P29" s="43"/>
      <c r="Q29" s="46"/>
      <c r="R29" s="43"/>
      <c r="S29" s="43"/>
      <c r="T29" s="27"/>
      <c r="U29" s="27"/>
      <c r="V29" s="27"/>
      <c r="W29" s="27"/>
      <c r="X29" s="64"/>
      <c r="Y29" s="43"/>
      <c r="Z29" s="43"/>
      <c r="AA29" s="43"/>
      <c r="AB29" s="43"/>
      <c r="AC29" s="27"/>
      <c r="AD29" s="43"/>
      <c r="AE29" s="43"/>
      <c r="AF29" s="43"/>
      <c r="AG29" s="43"/>
      <c r="AH29" s="43"/>
      <c r="AI29" s="43"/>
      <c r="AJ29" s="4"/>
      <c r="AK29" s="2"/>
    </row>
    <row r="30" spans="1:37" ht="15" customHeight="1" x14ac:dyDescent="0.25">
      <c r="A30" s="13"/>
      <c r="B30" s="65" t="s">
        <v>38</v>
      </c>
      <c r="C30" s="43"/>
      <c r="D30" s="65" t="s">
        <v>60</v>
      </c>
      <c r="E30" s="43"/>
      <c r="F30" s="43"/>
      <c r="G30" s="43"/>
      <c r="H30" s="43"/>
      <c r="I30" s="43"/>
      <c r="J30" s="43"/>
      <c r="K30" s="43"/>
      <c r="L30" s="43"/>
      <c r="M30" s="43" t="s">
        <v>64</v>
      </c>
      <c r="N30" s="43"/>
      <c r="O30" s="43"/>
      <c r="P30" s="43"/>
      <c r="Q30" s="46"/>
      <c r="R30" s="43"/>
      <c r="S30" s="43"/>
      <c r="T30" s="27"/>
      <c r="U30" s="27"/>
      <c r="V30" s="27"/>
      <c r="W30" s="27"/>
      <c r="X30" s="64"/>
      <c r="Y30" s="43"/>
      <c r="Z30" s="43"/>
      <c r="AA30" s="43"/>
      <c r="AB30" s="43"/>
      <c r="AC30" s="27"/>
      <c r="AD30" s="43"/>
      <c r="AE30" s="43"/>
      <c r="AF30" s="43"/>
      <c r="AG30" s="43"/>
      <c r="AH30" s="43"/>
      <c r="AI30" s="43"/>
      <c r="AJ30" s="4"/>
    </row>
    <row r="31" spans="1:37" ht="15" customHeight="1" x14ac:dyDescent="0.25">
      <c r="A31" s="13"/>
      <c r="B31" s="65"/>
      <c r="C31" s="43"/>
      <c r="D31" s="65" t="s">
        <v>61</v>
      </c>
      <c r="E31" s="43"/>
      <c r="F31" s="43"/>
      <c r="G31" s="43"/>
      <c r="H31" s="43"/>
      <c r="I31" s="43"/>
      <c r="J31" s="43"/>
      <c r="K31" s="43"/>
      <c r="L31" s="43"/>
      <c r="M31" s="43" t="s">
        <v>65</v>
      </c>
      <c r="N31" s="43"/>
      <c r="O31" s="43"/>
      <c r="P31" s="43"/>
      <c r="Q31" s="46"/>
      <c r="R31" s="43"/>
      <c r="S31" s="43"/>
      <c r="T31" s="27"/>
      <c r="U31" s="27"/>
      <c r="V31" s="27"/>
      <c r="W31" s="27"/>
      <c r="X31" s="64"/>
      <c r="Y31" s="43"/>
      <c r="Z31" s="43"/>
      <c r="AA31" s="43"/>
      <c r="AB31" s="43"/>
      <c r="AC31" s="27"/>
      <c r="AD31" s="43"/>
      <c r="AE31" s="43"/>
      <c r="AF31" s="43"/>
      <c r="AG31" s="43"/>
      <c r="AH31" s="43"/>
      <c r="AI31" s="43"/>
      <c r="AJ31" s="4"/>
    </row>
    <row r="32" spans="1:37" ht="15" customHeight="1" x14ac:dyDescent="0.25">
      <c r="A32" s="13"/>
      <c r="B32" s="65"/>
      <c r="C32" s="43"/>
      <c r="D32" s="65" t="s">
        <v>62</v>
      </c>
      <c r="E32" s="43"/>
      <c r="F32" s="43"/>
      <c r="G32" s="43"/>
      <c r="H32" s="43"/>
      <c r="I32" s="43"/>
      <c r="J32" s="43"/>
      <c r="K32" s="43"/>
      <c r="L32" s="43"/>
      <c r="M32" s="43" t="s">
        <v>122</v>
      </c>
      <c r="N32" s="43"/>
      <c r="O32" s="43"/>
      <c r="P32" s="43"/>
      <c r="Q32" s="46"/>
      <c r="R32" s="43"/>
      <c r="S32" s="43"/>
      <c r="T32" s="27"/>
      <c r="U32" s="27"/>
      <c r="V32" s="27"/>
      <c r="W32" s="27"/>
      <c r="X32" s="64"/>
      <c r="Y32" s="43"/>
      <c r="Z32" s="43"/>
      <c r="AA32" s="43"/>
      <c r="AB32" s="43"/>
      <c r="AC32" s="27"/>
      <c r="AD32" s="43"/>
      <c r="AE32" s="43"/>
      <c r="AF32" s="43"/>
      <c r="AG32" s="43"/>
      <c r="AH32" s="43"/>
      <c r="AI32" s="43"/>
      <c r="AJ32" s="4"/>
    </row>
    <row r="33" spans="1:36" ht="15" customHeight="1" x14ac:dyDescent="0.25">
      <c r="A33" s="13"/>
      <c r="B33" s="43"/>
      <c r="C33" s="43"/>
      <c r="D33" s="43" t="s">
        <v>63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6"/>
      <c r="R33" s="43"/>
      <c r="S33" s="43"/>
      <c r="T33" s="27"/>
      <c r="U33" s="27"/>
      <c r="V33" s="27"/>
      <c r="W33" s="27"/>
      <c r="X33" s="64"/>
      <c r="Y33" s="64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4"/>
    </row>
    <row r="34" spans="1:36" ht="15" customHeight="1" x14ac:dyDescent="0.25">
      <c r="A34" s="1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6"/>
      <c r="R34" s="43"/>
      <c r="S34" s="43"/>
      <c r="T34" s="27"/>
      <c r="U34" s="27"/>
      <c r="V34" s="27"/>
      <c r="W34" s="27"/>
      <c r="X34" s="64"/>
      <c r="Y34" s="64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4"/>
    </row>
    <row r="35" spans="1:36" ht="15" customHeight="1" x14ac:dyDescent="0.25">
      <c r="A35" s="1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6"/>
      <c r="R35" s="43"/>
      <c r="S35" s="43"/>
      <c r="T35" s="27"/>
      <c r="U35" s="27"/>
      <c r="V35" s="27"/>
      <c r="W35" s="27"/>
      <c r="X35" s="64"/>
      <c r="Y35" s="64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4"/>
    </row>
    <row r="36" spans="1:36" ht="15" customHeight="1" x14ac:dyDescent="0.25">
      <c r="A36" s="1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7"/>
      <c r="P36" s="43"/>
      <c r="Q36" s="46"/>
      <c r="R36" s="43"/>
      <c r="S36" s="43"/>
      <c r="T36" s="27"/>
      <c r="U36" s="27"/>
      <c r="V36" s="27"/>
      <c r="W36" s="27"/>
      <c r="X36" s="64"/>
      <c r="Y36" s="64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4"/>
    </row>
    <row r="37" spans="1:36" ht="15" customHeight="1" x14ac:dyDescent="0.25">
      <c r="A37" s="1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7"/>
      <c r="P37" s="43"/>
      <c r="Q37" s="46"/>
      <c r="R37" s="43"/>
      <c r="S37" s="43"/>
      <c r="T37" s="27"/>
      <c r="U37" s="27"/>
      <c r="V37" s="27"/>
      <c r="W37" s="27"/>
      <c r="X37" s="64"/>
      <c r="Y37" s="64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4"/>
    </row>
    <row r="38" spans="1:36" ht="15" customHeight="1" x14ac:dyDescent="0.25">
      <c r="A38" s="1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7"/>
      <c r="P38" s="43"/>
      <c r="Q38" s="46"/>
      <c r="R38" s="43"/>
      <c r="S38" s="43"/>
      <c r="T38" s="27"/>
      <c r="U38" s="27"/>
      <c r="V38" s="27"/>
      <c r="W38" s="27"/>
      <c r="X38" s="64"/>
      <c r="Y38" s="64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4"/>
    </row>
    <row r="39" spans="1:36" ht="15" customHeight="1" x14ac:dyDescent="0.25">
      <c r="A39" s="1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7"/>
      <c r="P39" s="43"/>
      <c r="Q39" s="46"/>
      <c r="R39" s="43"/>
      <c r="S39" s="43"/>
      <c r="T39" s="27"/>
      <c r="U39" s="27"/>
      <c r="V39" s="27"/>
      <c r="W39" s="27"/>
      <c r="X39" s="64"/>
      <c r="Y39" s="64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4"/>
    </row>
    <row r="40" spans="1:36" ht="15" customHeight="1" x14ac:dyDescent="0.25">
      <c r="A40" s="1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7"/>
      <c r="P40" s="43"/>
      <c r="Q40" s="46"/>
      <c r="R40" s="43"/>
      <c r="S40" s="43"/>
      <c r="T40" s="27"/>
      <c r="U40" s="27"/>
      <c r="V40" s="27"/>
      <c r="W40" s="27"/>
      <c r="X40" s="64"/>
      <c r="Y40" s="64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4"/>
    </row>
    <row r="41" spans="1:36" ht="15" customHeight="1" x14ac:dyDescent="0.25">
      <c r="A41" s="1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7"/>
      <c r="P41" s="43"/>
      <c r="Q41" s="46"/>
      <c r="R41" s="43"/>
      <c r="S41" s="43"/>
      <c r="T41" s="27"/>
      <c r="U41" s="27"/>
      <c r="V41" s="27"/>
      <c r="W41" s="27"/>
      <c r="X41" s="64"/>
      <c r="Y41" s="64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4"/>
    </row>
    <row r="42" spans="1:36" ht="15" customHeight="1" x14ac:dyDescent="0.25">
      <c r="A42" s="1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7"/>
      <c r="P42" s="43"/>
      <c r="Q42" s="46"/>
      <c r="R42" s="43"/>
      <c r="S42" s="43"/>
      <c r="T42" s="27"/>
      <c r="U42" s="27"/>
      <c r="V42" s="27"/>
      <c r="W42" s="27"/>
      <c r="X42" s="64"/>
      <c r="Y42" s="64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4"/>
    </row>
    <row r="43" spans="1:36" ht="15" customHeight="1" x14ac:dyDescent="0.25">
      <c r="A43" s="1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7"/>
      <c r="P43" s="43"/>
      <c r="Q43" s="46"/>
      <c r="R43" s="43"/>
      <c r="S43" s="43"/>
      <c r="T43" s="27"/>
      <c r="U43" s="27"/>
      <c r="V43" s="27"/>
      <c r="W43" s="27"/>
      <c r="X43" s="64"/>
      <c r="Y43" s="64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4"/>
    </row>
    <row r="44" spans="1:36" ht="15" customHeight="1" x14ac:dyDescent="0.25">
      <c r="A44" s="1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7"/>
      <c r="P44" s="43"/>
      <c r="Q44" s="46"/>
      <c r="R44" s="43"/>
      <c r="S44" s="43"/>
      <c r="T44" s="27"/>
      <c r="U44" s="27"/>
      <c r="V44" s="27"/>
      <c r="W44" s="27"/>
      <c r="X44" s="64"/>
      <c r="Y44" s="64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4"/>
    </row>
    <row r="45" spans="1:36" ht="15" customHeight="1" x14ac:dyDescent="0.25">
      <c r="A45" s="1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7"/>
      <c r="P45" s="43"/>
      <c r="Q45" s="46"/>
      <c r="R45" s="43"/>
      <c r="S45" s="43"/>
      <c r="T45" s="27"/>
      <c r="U45" s="27"/>
      <c r="V45" s="27"/>
      <c r="W45" s="27"/>
      <c r="X45" s="64"/>
      <c r="Y45" s="64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4"/>
    </row>
    <row r="46" spans="1:36" ht="15" customHeight="1" x14ac:dyDescent="0.25">
      <c r="A46" s="1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7"/>
      <c r="P46" s="43"/>
      <c r="Q46" s="46"/>
      <c r="R46" s="43"/>
      <c r="S46" s="43"/>
      <c r="T46" s="27"/>
      <c r="U46" s="27"/>
      <c r="V46" s="27"/>
      <c r="W46" s="27"/>
      <c r="X46" s="64"/>
      <c r="Y46" s="64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4"/>
    </row>
    <row r="47" spans="1:36" ht="15" customHeight="1" x14ac:dyDescent="0.25">
      <c r="A47" s="1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7"/>
      <c r="P47" s="43"/>
      <c r="Q47" s="46"/>
      <c r="R47" s="43"/>
      <c r="S47" s="43"/>
      <c r="T47" s="27"/>
      <c r="U47" s="27"/>
      <c r="V47" s="27"/>
      <c r="W47" s="27"/>
      <c r="X47" s="64"/>
      <c r="Y47" s="64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4"/>
    </row>
    <row r="48" spans="1:36" ht="15" customHeight="1" x14ac:dyDescent="0.25">
      <c r="A48" s="1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7"/>
      <c r="P48" s="43"/>
      <c r="Q48" s="46"/>
      <c r="R48" s="43"/>
      <c r="S48" s="43"/>
      <c r="T48" s="27"/>
      <c r="U48" s="27"/>
      <c r="V48" s="27"/>
      <c r="W48" s="27"/>
      <c r="X48" s="64"/>
      <c r="Y48" s="64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4"/>
    </row>
    <row r="49" spans="1:36" ht="15" customHeight="1" x14ac:dyDescent="0.25">
      <c r="A49" s="1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7"/>
      <c r="P49" s="43"/>
      <c r="Q49" s="46"/>
      <c r="R49" s="43"/>
      <c r="S49" s="43"/>
      <c r="T49" s="27"/>
      <c r="U49" s="27"/>
      <c r="V49" s="27"/>
      <c r="W49" s="27"/>
      <c r="X49" s="64"/>
      <c r="Y49" s="64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4"/>
    </row>
    <row r="50" spans="1:36" ht="15" customHeight="1" x14ac:dyDescent="0.25">
      <c r="A50" s="1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7"/>
      <c r="P50" s="43"/>
      <c r="Q50" s="46"/>
      <c r="R50" s="43"/>
      <c r="S50" s="43"/>
      <c r="T50" s="27"/>
      <c r="U50" s="27"/>
      <c r="V50" s="27"/>
      <c r="W50" s="27"/>
      <c r="X50" s="64"/>
      <c r="Y50" s="64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4"/>
    </row>
    <row r="51" spans="1:36" ht="15" customHeight="1" x14ac:dyDescent="0.25">
      <c r="A51" s="1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7"/>
      <c r="P51" s="43"/>
      <c r="Q51" s="46"/>
      <c r="R51" s="43"/>
      <c r="S51" s="43"/>
      <c r="T51" s="27"/>
      <c r="U51" s="27"/>
      <c r="V51" s="27"/>
      <c r="W51" s="27"/>
      <c r="X51" s="64"/>
      <c r="Y51" s="64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4"/>
    </row>
    <row r="52" spans="1:36" ht="15" customHeight="1" x14ac:dyDescent="0.25">
      <c r="A52" s="1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7"/>
      <c r="P52" s="43"/>
      <c r="Q52" s="46"/>
      <c r="R52" s="43"/>
      <c r="S52" s="43"/>
      <c r="T52" s="27"/>
      <c r="U52" s="27"/>
      <c r="V52" s="27"/>
      <c r="W52" s="27"/>
      <c r="X52" s="64"/>
      <c r="Y52" s="64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4"/>
    </row>
    <row r="53" spans="1:36" ht="15" customHeight="1" x14ac:dyDescent="0.25">
      <c r="A53" s="1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7"/>
      <c r="P53" s="43"/>
      <c r="Q53" s="46"/>
      <c r="R53" s="43"/>
      <c r="S53" s="43"/>
      <c r="T53" s="27"/>
      <c r="U53" s="27"/>
      <c r="V53" s="27"/>
      <c r="W53" s="27"/>
      <c r="X53" s="64"/>
      <c r="Y53" s="64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4"/>
    </row>
    <row r="54" spans="1:36" ht="15" customHeight="1" x14ac:dyDescent="0.25">
      <c r="A54" s="1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7"/>
      <c r="P54" s="43"/>
      <c r="Q54" s="46"/>
      <c r="R54" s="43"/>
      <c r="S54" s="43"/>
      <c r="T54" s="27"/>
      <c r="U54" s="27"/>
      <c r="V54" s="27"/>
      <c r="W54" s="27"/>
      <c r="X54" s="64"/>
      <c r="Y54" s="64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"/>
    </row>
    <row r="55" spans="1:36" ht="15" customHeight="1" x14ac:dyDescent="0.25">
      <c r="A55" s="1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7"/>
      <c r="P55" s="43"/>
      <c r="Q55" s="46"/>
      <c r="R55" s="43"/>
      <c r="S55" s="43"/>
      <c r="T55" s="27"/>
      <c r="U55" s="27"/>
      <c r="V55" s="27"/>
      <c r="W55" s="27"/>
      <c r="X55" s="64"/>
      <c r="Y55" s="64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4"/>
    </row>
    <row r="56" spans="1:36" ht="15" customHeight="1" x14ac:dyDescent="0.25">
      <c r="A56" s="1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7"/>
      <c r="P56" s="43"/>
      <c r="Q56" s="46"/>
      <c r="R56" s="43"/>
      <c r="S56" s="43"/>
      <c r="T56" s="27"/>
      <c r="U56" s="27"/>
      <c r="V56" s="27"/>
      <c r="W56" s="27"/>
      <c r="X56" s="64"/>
      <c r="Y56" s="64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4"/>
    </row>
    <row r="57" spans="1:36" ht="15" customHeight="1" x14ac:dyDescent="0.25">
      <c r="A57" s="1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7"/>
      <c r="P57" s="43"/>
      <c r="Q57" s="46"/>
      <c r="R57" s="43"/>
      <c r="S57" s="43"/>
      <c r="T57" s="27"/>
      <c r="U57" s="27"/>
      <c r="V57" s="27"/>
      <c r="W57" s="27"/>
      <c r="X57" s="64"/>
      <c r="Y57" s="64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4"/>
    </row>
    <row r="58" spans="1:36" ht="15" customHeight="1" x14ac:dyDescent="0.25">
      <c r="A58" s="1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7"/>
      <c r="P58" s="43"/>
      <c r="Q58" s="46"/>
      <c r="R58" s="43"/>
      <c r="S58" s="43"/>
      <c r="T58" s="27"/>
      <c r="U58" s="27"/>
      <c r="V58" s="27"/>
      <c r="W58" s="27"/>
      <c r="X58" s="64"/>
      <c r="Y58" s="64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4"/>
    </row>
    <row r="59" spans="1:36" ht="15" customHeight="1" x14ac:dyDescent="0.25">
      <c r="A59" s="1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7"/>
      <c r="P59" s="43"/>
      <c r="Q59" s="46"/>
      <c r="R59" s="43"/>
      <c r="S59" s="43"/>
      <c r="T59" s="27"/>
      <c r="U59" s="27"/>
      <c r="V59" s="27"/>
      <c r="W59" s="27"/>
      <c r="X59" s="64"/>
      <c r="Y59" s="64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4"/>
    </row>
    <row r="60" spans="1:36" ht="15" customHeight="1" x14ac:dyDescent="0.25">
      <c r="A60" s="1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7"/>
      <c r="P60" s="43"/>
      <c r="Q60" s="46"/>
      <c r="R60" s="43"/>
      <c r="S60" s="43"/>
      <c r="T60" s="27"/>
      <c r="U60" s="27"/>
      <c r="V60" s="27"/>
      <c r="W60" s="27"/>
      <c r="X60" s="64"/>
      <c r="Y60" s="64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4"/>
    </row>
    <row r="61" spans="1:36" ht="15" customHeight="1" x14ac:dyDescent="0.25">
      <c r="A61" s="1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7"/>
      <c r="P61" s="43"/>
      <c r="Q61" s="46"/>
      <c r="R61" s="43"/>
      <c r="S61" s="43"/>
      <c r="T61" s="27"/>
      <c r="U61" s="27"/>
      <c r="V61" s="27"/>
      <c r="W61" s="27"/>
      <c r="X61" s="64"/>
      <c r="Y61" s="64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4"/>
    </row>
    <row r="62" spans="1:36" ht="15" customHeight="1" x14ac:dyDescent="0.25">
      <c r="A62" s="1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7"/>
      <c r="P62" s="43"/>
      <c r="Q62" s="46"/>
      <c r="R62" s="43"/>
      <c r="S62" s="43"/>
      <c r="T62" s="27"/>
      <c r="U62" s="27"/>
      <c r="V62" s="27"/>
      <c r="W62" s="27"/>
      <c r="X62" s="64"/>
      <c r="Y62" s="64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4"/>
    </row>
    <row r="63" spans="1:36" ht="15" customHeight="1" x14ac:dyDescent="0.25">
      <c r="A63" s="1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7"/>
      <c r="P63" s="43"/>
      <c r="Q63" s="46"/>
      <c r="R63" s="43"/>
      <c r="S63" s="43"/>
      <c r="T63" s="27"/>
      <c r="U63" s="27"/>
      <c r="V63" s="27"/>
      <c r="W63" s="27"/>
      <c r="X63" s="64"/>
      <c r="Y63" s="64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4"/>
    </row>
    <row r="64" spans="1:36" ht="15" customHeight="1" x14ac:dyDescent="0.25">
      <c r="A64" s="1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7"/>
      <c r="P64" s="43"/>
      <c r="Q64" s="46"/>
      <c r="R64" s="43"/>
      <c r="S64" s="43"/>
      <c r="T64" s="27"/>
      <c r="U64" s="27"/>
      <c r="V64" s="27"/>
      <c r="W64" s="27"/>
      <c r="X64" s="64"/>
      <c r="Y64" s="64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4"/>
    </row>
    <row r="65" spans="1:36" ht="15" customHeight="1" x14ac:dyDescent="0.25">
      <c r="A65" s="1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7"/>
      <c r="P65" s="43"/>
      <c r="Q65" s="46"/>
      <c r="R65" s="43"/>
      <c r="S65" s="43"/>
      <c r="T65" s="27"/>
      <c r="U65" s="27"/>
      <c r="V65" s="27"/>
      <c r="W65" s="27"/>
      <c r="X65" s="64"/>
      <c r="Y65" s="64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4"/>
    </row>
    <row r="66" spans="1:36" ht="15" customHeight="1" x14ac:dyDescent="0.25">
      <c r="A66" s="1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7"/>
      <c r="P66" s="43"/>
      <c r="Q66" s="46"/>
      <c r="R66" s="43"/>
      <c r="S66" s="43"/>
      <c r="T66" s="27"/>
      <c r="U66" s="27"/>
      <c r="V66" s="27"/>
      <c r="W66" s="27"/>
      <c r="X66" s="64"/>
      <c r="Y66" s="64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4"/>
    </row>
    <row r="67" spans="1:36" ht="15" customHeight="1" x14ac:dyDescent="0.25">
      <c r="A67" s="1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7"/>
      <c r="P67" s="43"/>
      <c r="Q67" s="46"/>
      <c r="R67" s="43"/>
      <c r="S67" s="43"/>
      <c r="T67" s="27"/>
      <c r="U67" s="27"/>
      <c r="V67" s="27"/>
      <c r="W67" s="27"/>
      <c r="X67" s="64"/>
      <c r="Y67" s="64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4"/>
    </row>
    <row r="68" spans="1:36" ht="15" customHeight="1" x14ac:dyDescent="0.25">
      <c r="A68" s="1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7"/>
      <c r="P68" s="43"/>
      <c r="Q68" s="46"/>
      <c r="R68" s="43"/>
      <c r="S68" s="43"/>
      <c r="T68" s="27"/>
      <c r="U68" s="27"/>
      <c r="V68" s="27"/>
      <c r="W68" s="27"/>
      <c r="X68" s="64"/>
      <c r="Y68" s="64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4"/>
    </row>
    <row r="69" spans="1:36" ht="15" customHeight="1" x14ac:dyDescent="0.25">
      <c r="A69" s="1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7"/>
      <c r="P69" s="43"/>
      <c r="Q69" s="46"/>
      <c r="R69" s="43"/>
      <c r="S69" s="43"/>
      <c r="T69" s="27"/>
      <c r="U69" s="27"/>
      <c r="V69" s="27"/>
      <c r="W69" s="27"/>
      <c r="X69" s="64"/>
      <c r="Y69" s="64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4"/>
    </row>
    <row r="70" spans="1:36" ht="15" customHeight="1" x14ac:dyDescent="0.25">
      <c r="A70" s="1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7"/>
      <c r="P70" s="43"/>
      <c r="Q70" s="46"/>
      <c r="R70" s="43"/>
      <c r="S70" s="43"/>
      <c r="T70" s="27"/>
      <c r="U70" s="27"/>
      <c r="V70" s="27"/>
      <c r="W70" s="27"/>
      <c r="X70" s="64"/>
      <c r="Y70" s="64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4"/>
    </row>
    <row r="71" spans="1:36" ht="15" customHeight="1" x14ac:dyDescent="0.25">
      <c r="A71" s="1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7"/>
      <c r="P71" s="43"/>
      <c r="Q71" s="46"/>
      <c r="R71" s="43"/>
      <c r="S71" s="43"/>
      <c r="T71" s="27"/>
      <c r="U71" s="27"/>
      <c r="V71" s="27"/>
      <c r="W71" s="27"/>
      <c r="X71" s="64"/>
      <c r="Y71" s="64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4"/>
    </row>
    <row r="72" spans="1:36" ht="15" customHeight="1" x14ac:dyDescent="0.25">
      <c r="A72" s="1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7"/>
      <c r="P72" s="43"/>
      <c r="Q72" s="46"/>
      <c r="R72" s="43"/>
      <c r="S72" s="43"/>
      <c r="T72" s="27"/>
      <c r="U72" s="27"/>
      <c r="V72" s="27"/>
      <c r="W72" s="27"/>
      <c r="X72" s="64"/>
      <c r="Y72" s="64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4"/>
    </row>
    <row r="73" spans="1:36" ht="15" customHeight="1" x14ac:dyDescent="0.25">
      <c r="A73" s="1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7"/>
      <c r="P73" s="43"/>
      <c r="Q73" s="46"/>
      <c r="R73" s="43"/>
      <c r="S73" s="43"/>
      <c r="T73" s="27"/>
      <c r="U73" s="27"/>
      <c r="V73" s="27"/>
      <c r="W73" s="27"/>
      <c r="X73" s="64"/>
      <c r="Y73" s="64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4"/>
    </row>
    <row r="74" spans="1:36" ht="15" customHeight="1" x14ac:dyDescent="0.25">
      <c r="A74" s="1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7"/>
      <c r="P74" s="43"/>
      <c r="Q74" s="46"/>
      <c r="R74" s="43"/>
      <c r="S74" s="43"/>
      <c r="T74" s="27"/>
      <c r="U74" s="27"/>
      <c r="V74" s="27"/>
      <c r="W74" s="27"/>
      <c r="X74" s="64"/>
      <c r="Y74" s="64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4"/>
    </row>
    <row r="75" spans="1:36" ht="15" customHeight="1" x14ac:dyDescent="0.25">
      <c r="A75" s="1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7"/>
      <c r="P75" s="43"/>
      <c r="Q75" s="46"/>
      <c r="R75" s="43"/>
      <c r="S75" s="43"/>
      <c r="T75" s="27"/>
      <c r="U75" s="27"/>
      <c r="V75" s="27"/>
      <c r="W75" s="27"/>
      <c r="X75" s="64"/>
      <c r="Y75" s="64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4"/>
    </row>
    <row r="76" spans="1:36" ht="15" customHeight="1" x14ac:dyDescent="0.25">
      <c r="A76" s="1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7"/>
      <c r="P76" s="43"/>
      <c r="Q76" s="46"/>
      <c r="R76" s="43"/>
      <c r="S76" s="43"/>
      <c r="T76" s="27"/>
      <c r="U76" s="27"/>
      <c r="V76" s="27"/>
      <c r="W76" s="27"/>
      <c r="X76" s="64"/>
      <c r="Y76" s="64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4"/>
    </row>
    <row r="77" spans="1:36" ht="15" customHeight="1" x14ac:dyDescent="0.25">
      <c r="A77" s="1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7"/>
      <c r="P77" s="43"/>
      <c r="Q77" s="46"/>
      <c r="R77" s="43"/>
      <c r="S77" s="43"/>
      <c r="T77" s="27"/>
      <c r="U77" s="27"/>
      <c r="V77" s="27"/>
      <c r="W77" s="27"/>
      <c r="X77" s="64"/>
      <c r="Y77" s="64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4"/>
    </row>
    <row r="78" spans="1:36" ht="15" customHeight="1" x14ac:dyDescent="0.25">
      <c r="A78" s="1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7"/>
      <c r="P78" s="43"/>
      <c r="Q78" s="46"/>
      <c r="R78" s="43"/>
      <c r="S78" s="43"/>
      <c r="T78" s="27"/>
      <c r="U78" s="27"/>
      <c r="V78" s="27"/>
      <c r="W78" s="27"/>
      <c r="X78" s="64"/>
      <c r="Y78" s="64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4"/>
    </row>
    <row r="79" spans="1:36" ht="15" customHeight="1" x14ac:dyDescent="0.25">
      <c r="A79" s="1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7"/>
      <c r="P79" s="43"/>
      <c r="Q79" s="46"/>
      <c r="R79" s="43"/>
      <c r="S79" s="43"/>
      <c r="T79" s="27"/>
      <c r="U79" s="27"/>
      <c r="V79" s="27"/>
      <c r="W79" s="27"/>
      <c r="X79" s="64"/>
      <c r="Y79" s="64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4"/>
    </row>
    <row r="80" spans="1:36" ht="15" customHeight="1" x14ac:dyDescent="0.25">
      <c r="A80" s="1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7"/>
      <c r="P80" s="43"/>
      <c r="Q80" s="46"/>
      <c r="R80" s="43"/>
      <c r="S80" s="43"/>
      <c r="T80" s="27"/>
      <c r="U80" s="27"/>
      <c r="V80" s="27"/>
      <c r="W80" s="27"/>
      <c r="X80" s="64"/>
      <c r="Y80" s="64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4"/>
    </row>
    <row r="81" spans="1:36" ht="15" customHeight="1" x14ac:dyDescent="0.25">
      <c r="A81" s="1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7"/>
      <c r="P81" s="43"/>
      <c r="Q81" s="46"/>
      <c r="R81" s="43"/>
      <c r="S81" s="43"/>
      <c r="T81" s="27"/>
      <c r="U81" s="27"/>
      <c r="V81" s="27"/>
      <c r="W81" s="27"/>
      <c r="X81" s="64"/>
      <c r="Y81" s="64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4"/>
    </row>
    <row r="82" spans="1:36" ht="15" customHeight="1" x14ac:dyDescent="0.25">
      <c r="A82" s="1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7"/>
      <c r="P82" s="43"/>
      <c r="Q82" s="46"/>
      <c r="R82" s="43"/>
      <c r="S82" s="43"/>
      <c r="T82" s="27"/>
      <c r="U82" s="27"/>
      <c r="V82" s="27"/>
      <c r="W82" s="27"/>
      <c r="X82" s="64"/>
      <c r="Y82" s="64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4"/>
    </row>
    <row r="83" spans="1:36" ht="15" customHeight="1" x14ac:dyDescent="0.25">
      <c r="A83" s="1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7"/>
      <c r="P83" s="43"/>
      <c r="Q83" s="46"/>
      <c r="R83" s="43"/>
      <c r="S83" s="43"/>
      <c r="T83" s="27"/>
      <c r="U83" s="27"/>
      <c r="V83" s="27"/>
      <c r="W83" s="27"/>
      <c r="X83" s="64"/>
      <c r="Y83" s="64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4"/>
    </row>
    <row r="84" spans="1:36" ht="15" customHeight="1" x14ac:dyDescent="0.25">
      <c r="A84" s="1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7"/>
      <c r="P84" s="43"/>
      <c r="Q84" s="46"/>
      <c r="R84" s="43"/>
      <c r="S84" s="43"/>
      <c r="T84" s="27"/>
      <c r="U84" s="27"/>
      <c r="V84" s="27"/>
      <c r="W84" s="27"/>
      <c r="X84" s="64"/>
      <c r="Y84" s="64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4"/>
    </row>
    <row r="85" spans="1:36" ht="15" customHeight="1" x14ac:dyDescent="0.25">
      <c r="A85" s="1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7"/>
      <c r="P85" s="43"/>
      <c r="Q85" s="46"/>
      <c r="R85" s="43"/>
      <c r="S85" s="43"/>
      <c r="T85" s="27"/>
      <c r="U85" s="27"/>
      <c r="V85" s="27"/>
      <c r="W85" s="27"/>
      <c r="X85" s="64"/>
      <c r="Y85" s="64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4"/>
    </row>
    <row r="86" spans="1:36" ht="15" customHeight="1" x14ac:dyDescent="0.25">
      <c r="A86" s="1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7"/>
      <c r="P86" s="43"/>
      <c r="Q86" s="46"/>
      <c r="R86" s="43"/>
      <c r="S86" s="43"/>
      <c r="T86" s="27"/>
      <c r="U86" s="27"/>
      <c r="V86" s="27"/>
      <c r="W86" s="27"/>
      <c r="X86" s="64"/>
      <c r="Y86" s="64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4"/>
    </row>
    <row r="87" spans="1:36" ht="15" customHeight="1" x14ac:dyDescent="0.25">
      <c r="A87" s="1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7"/>
      <c r="P87" s="43"/>
      <c r="Q87" s="46"/>
      <c r="R87" s="43"/>
      <c r="S87" s="43"/>
      <c r="T87" s="27"/>
      <c r="U87" s="27"/>
      <c r="V87" s="27"/>
      <c r="W87" s="27"/>
      <c r="X87" s="64"/>
      <c r="Y87" s="64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4"/>
    </row>
    <row r="88" spans="1:36" ht="15" customHeight="1" x14ac:dyDescent="0.25">
      <c r="A88" s="1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7"/>
      <c r="P88" s="43"/>
      <c r="Q88" s="46"/>
      <c r="R88" s="43"/>
      <c r="S88" s="43"/>
      <c r="T88" s="27"/>
      <c r="U88" s="27"/>
      <c r="V88" s="27"/>
      <c r="W88" s="27"/>
      <c r="X88" s="64"/>
      <c r="Y88" s="64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4"/>
    </row>
    <row r="89" spans="1:36" ht="15" customHeight="1" x14ac:dyDescent="0.25">
      <c r="A89" s="1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7"/>
      <c r="P89" s="43"/>
      <c r="Q89" s="46"/>
      <c r="R89" s="43"/>
      <c r="S89" s="43"/>
      <c r="T89" s="27"/>
      <c r="U89" s="27"/>
      <c r="V89" s="27"/>
      <c r="W89" s="27"/>
      <c r="X89" s="64"/>
      <c r="Y89" s="64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4"/>
    </row>
    <row r="90" spans="1:36" ht="15" customHeight="1" x14ac:dyDescent="0.25">
      <c r="A90" s="1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7"/>
      <c r="P90" s="43"/>
      <c r="Q90" s="46"/>
      <c r="R90" s="43"/>
      <c r="S90" s="43"/>
      <c r="T90" s="27"/>
      <c r="U90" s="27"/>
      <c r="V90" s="27"/>
      <c r="W90" s="27"/>
      <c r="X90" s="64"/>
      <c r="Y90" s="64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4"/>
    </row>
    <row r="91" spans="1:36" ht="15" customHeight="1" x14ac:dyDescent="0.25">
      <c r="A91" s="1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7"/>
      <c r="P91" s="43"/>
      <c r="Q91" s="46"/>
      <c r="R91" s="43"/>
      <c r="S91" s="43"/>
      <c r="T91" s="27"/>
      <c r="U91" s="27"/>
      <c r="V91" s="27"/>
      <c r="W91" s="27"/>
      <c r="X91" s="64"/>
      <c r="Y91" s="64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4"/>
    </row>
    <row r="92" spans="1:36" ht="15" customHeight="1" x14ac:dyDescent="0.25">
      <c r="A92" s="1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7"/>
      <c r="P92" s="43"/>
      <c r="Q92" s="46"/>
      <c r="R92" s="43"/>
      <c r="S92" s="43"/>
      <c r="T92" s="27"/>
      <c r="U92" s="27"/>
      <c r="V92" s="27"/>
      <c r="W92" s="27"/>
      <c r="X92" s="64"/>
      <c r="Y92" s="64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4"/>
    </row>
    <row r="93" spans="1:36" ht="15" customHeight="1" x14ac:dyDescent="0.25">
      <c r="A93" s="1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7"/>
      <c r="P93" s="43"/>
      <c r="Q93" s="46"/>
      <c r="R93" s="43"/>
      <c r="S93" s="43"/>
      <c r="T93" s="27"/>
      <c r="U93" s="27"/>
      <c r="V93" s="27"/>
      <c r="W93" s="27"/>
      <c r="X93" s="64"/>
      <c r="Y93" s="64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4"/>
    </row>
    <row r="94" spans="1:36" ht="15" customHeight="1" x14ac:dyDescent="0.25">
      <c r="A94" s="1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7"/>
      <c r="P94" s="43"/>
      <c r="Q94" s="46"/>
      <c r="R94" s="43"/>
      <c r="S94" s="43"/>
      <c r="T94" s="27"/>
      <c r="U94" s="27"/>
      <c r="V94" s="27"/>
      <c r="W94" s="27"/>
      <c r="X94" s="64"/>
      <c r="Y94" s="64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4"/>
    </row>
    <row r="95" spans="1:36" ht="15" customHeight="1" x14ac:dyDescent="0.25">
      <c r="A95" s="1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7"/>
      <c r="P95" s="43"/>
      <c r="Q95" s="46"/>
      <c r="R95" s="43"/>
      <c r="S95" s="43"/>
      <c r="T95" s="27"/>
      <c r="U95" s="27"/>
      <c r="V95" s="27"/>
      <c r="W95" s="27"/>
      <c r="X95" s="64"/>
      <c r="Y95" s="64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4"/>
    </row>
    <row r="96" spans="1:36" ht="15" customHeight="1" x14ac:dyDescent="0.25">
      <c r="A96" s="1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7"/>
      <c r="P96" s="43"/>
      <c r="Q96" s="46"/>
      <c r="R96" s="43"/>
      <c r="S96" s="43"/>
      <c r="T96" s="27"/>
      <c r="U96" s="27"/>
      <c r="V96" s="27"/>
      <c r="W96" s="27"/>
      <c r="X96" s="64"/>
      <c r="Y96" s="64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4"/>
    </row>
    <row r="97" spans="1:36" ht="15" customHeight="1" x14ac:dyDescent="0.25">
      <c r="A97" s="1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7"/>
      <c r="P97" s="43"/>
      <c r="Q97" s="46"/>
      <c r="R97" s="43"/>
      <c r="S97" s="43"/>
      <c r="T97" s="27"/>
      <c r="U97" s="27"/>
      <c r="V97" s="27"/>
      <c r="W97" s="27"/>
      <c r="X97" s="64"/>
      <c r="Y97" s="64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4"/>
    </row>
    <row r="98" spans="1:36" ht="15" customHeight="1" x14ac:dyDescent="0.25">
      <c r="A98" s="1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7"/>
      <c r="P98" s="43"/>
      <c r="Q98" s="46"/>
      <c r="R98" s="43"/>
      <c r="S98" s="43"/>
      <c r="T98" s="27"/>
      <c r="U98" s="27"/>
      <c r="V98" s="27"/>
      <c r="W98" s="27"/>
      <c r="X98" s="64"/>
      <c r="Y98" s="64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4"/>
    </row>
    <row r="99" spans="1:36" ht="15" customHeight="1" x14ac:dyDescent="0.25">
      <c r="A99" s="1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7"/>
      <c r="P99" s="43"/>
      <c r="Q99" s="46"/>
      <c r="R99" s="43"/>
      <c r="S99" s="43"/>
      <c r="T99" s="27"/>
      <c r="U99" s="27"/>
      <c r="V99" s="27"/>
      <c r="W99" s="27"/>
      <c r="X99" s="64"/>
      <c r="Y99" s="64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4"/>
    </row>
    <row r="100" spans="1:36" ht="15" customHeight="1" x14ac:dyDescent="0.25">
      <c r="A100" s="1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7"/>
      <c r="P100" s="43"/>
      <c r="Q100" s="46"/>
      <c r="R100" s="43"/>
      <c r="S100" s="43"/>
      <c r="T100" s="27"/>
      <c r="U100" s="27"/>
      <c r="V100" s="27"/>
      <c r="W100" s="27"/>
      <c r="X100" s="64"/>
      <c r="Y100" s="64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4"/>
    </row>
    <row r="101" spans="1:36" ht="15" customHeight="1" x14ac:dyDescent="0.25">
      <c r="A101" s="1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7"/>
      <c r="P101" s="43"/>
      <c r="Q101" s="46"/>
      <c r="R101" s="43"/>
      <c r="S101" s="43"/>
      <c r="T101" s="27"/>
      <c r="U101" s="27"/>
      <c r="V101" s="27"/>
      <c r="W101" s="27"/>
      <c r="X101" s="64"/>
      <c r="Y101" s="64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4"/>
    </row>
    <row r="102" spans="1:36" ht="15" customHeight="1" x14ac:dyDescent="0.25">
      <c r="A102" s="1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7"/>
      <c r="P102" s="43"/>
      <c r="Q102" s="46"/>
      <c r="R102" s="43"/>
      <c r="S102" s="43"/>
      <c r="T102" s="27"/>
      <c r="U102" s="27"/>
      <c r="V102" s="27"/>
      <c r="W102" s="27"/>
      <c r="X102" s="64"/>
      <c r="Y102" s="64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4"/>
    </row>
    <row r="103" spans="1:36" ht="15" customHeight="1" x14ac:dyDescent="0.25">
      <c r="A103" s="1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7"/>
      <c r="P103" s="43"/>
      <c r="Q103" s="46"/>
      <c r="R103" s="43"/>
      <c r="S103" s="43"/>
      <c r="T103" s="27"/>
      <c r="U103" s="27"/>
      <c r="V103" s="27"/>
      <c r="W103" s="27"/>
      <c r="X103" s="64"/>
      <c r="Y103" s="64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4"/>
    </row>
    <row r="104" spans="1:36" ht="15" customHeight="1" x14ac:dyDescent="0.25">
      <c r="A104" s="1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7"/>
      <c r="P104" s="43"/>
      <c r="Q104" s="46"/>
      <c r="R104" s="43"/>
      <c r="S104" s="43"/>
      <c r="T104" s="27"/>
      <c r="U104" s="27"/>
      <c r="V104" s="27"/>
      <c r="W104" s="27"/>
      <c r="X104" s="64"/>
      <c r="Y104" s="64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4"/>
    </row>
    <row r="105" spans="1:36" ht="15" customHeight="1" x14ac:dyDescent="0.25">
      <c r="A105" s="1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7"/>
      <c r="P105" s="43"/>
      <c r="Q105" s="46"/>
      <c r="R105" s="43"/>
      <c r="S105" s="43"/>
      <c r="T105" s="27"/>
      <c r="U105" s="27"/>
      <c r="V105" s="27"/>
      <c r="W105" s="27"/>
      <c r="X105" s="64"/>
      <c r="Y105" s="64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4"/>
    </row>
    <row r="106" spans="1:36" ht="15" customHeight="1" x14ac:dyDescent="0.25">
      <c r="A106" s="1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7"/>
      <c r="P106" s="43"/>
      <c r="Q106" s="46"/>
      <c r="R106" s="43"/>
      <c r="S106" s="43"/>
      <c r="T106" s="27"/>
      <c r="U106" s="27"/>
      <c r="V106" s="27"/>
      <c r="W106" s="27"/>
      <c r="X106" s="64"/>
      <c r="Y106" s="64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4"/>
    </row>
    <row r="107" spans="1:36" ht="15" customHeight="1" x14ac:dyDescent="0.25">
      <c r="A107" s="1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7"/>
      <c r="P107" s="43"/>
      <c r="Q107" s="46"/>
      <c r="R107" s="43"/>
      <c r="S107" s="43"/>
      <c r="T107" s="27"/>
      <c r="U107" s="27"/>
      <c r="V107" s="27"/>
      <c r="W107" s="27"/>
      <c r="X107" s="64"/>
      <c r="Y107" s="64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4"/>
    </row>
    <row r="108" spans="1:36" ht="15" customHeight="1" x14ac:dyDescent="0.25">
      <c r="A108" s="1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7"/>
      <c r="P108" s="43"/>
      <c r="Q108" s="46"/>
      <c r="R108" s="43"/>
      <c r="S108" s="43"/>
      <c r="T108" s="27"/>
      <c r="U108" s="27"/>
      <c r="V108" s="27"/>
      <c r="W108" s="27"/>
      <c r="X108" s="64"/>
      <c r="Y108" s="64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4"/>
    </row>
    <row r="109" spans="1:36" ht="15" customHeight="1" x14ac:dyDescent="0.25">
      <c r="A109" s="1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7"/>
      <c r="P109" s="43"/>
      <c r="Q109" s="46"/>
      <c r="R109" s="43"/>
      <c r="S109" s="43"/>
      <c r="T109" s="27"/>
      <c r="U109" s="27"/>
      <c r="V109" s="27"/>
      <c r="W109" s="27"/>
      <c r="X109" s="64"/>
      <c r="Y109" s="64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4"/>
    </row>
    <row r="110" spans="1:36" ht="15" customHeight="1" x14ac:dyDescent="0.25">
      <c r="A110" s="1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7"/>
      <c r="P110" s="43"/>
      <c r="Q110" s="46"/>
      <c r="R110" s="43"/>
      <c r="S110" s="43"/>
      <c r="T110" s="27"/>
      <c r="U110" s="27"/>
      <c r="V110" s="27"/>
      <c r="W110" s="27"/>
      <c r="X110" s="64"/>
      <c r="Y110" s="64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4"/>
    </row>
    <row r="111" spans="1:36" ht="15" customHeight="1" x14ac:dyDescent="0.25">
      <c r="A111" s="1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7"/>
      <c r="P111" s="43"/>
      <c r="Q111" s="46"/>
      <c r="R111" s="43"/>
      <c r="S111" s="43"/>
      <c r="T111" s="27"/>
      <c r="U111" s="27"/>
      <c r="V111" s="27"/>
      <c r="W111" s="27"/>
      <c r="X111" s="64"/>
      <c r="Y111" s="64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4"/>
    </row>
    <row r="112" spans="1:36" ht="15" customHeight="1" x14ac:dyDescent="0.25">
      <c r="A112" s="1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7"/>
      <c r="P112" s="43"/>
      <c r="Q112" s="46"/>
      <c r="R112" s="43"/>
      <c r="S112" s="43"/>
      <c r="T112" s="27"/>
      <c r="U112" s="27"/>
      <c r="V112" s="27"/>
      <c r="W112" s="27"/>
      <c r="X112" s="64"/>
      <c r="Y112" s="64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4"/>
    </row>
    <row r="113" spans="1:36" ht="15" customHeight="1" x14ac:dyDescent="0.25">
      <c r="A113" s="1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7"/>
      <c r="P113" s="43"/>
      <c r="Q113" s="46"/>
      <c r="R113" s="43"/>
      <c r="S113" s="43"/>
      <c r="T113" s="27"/>
      <c r="U113" s="27"/>
      <c r="V113" s="27"/>
      <c r="W113" s="27"/>
      <c r="X113" s="64"/>
      <c r="Y113" s="64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4"/>
    </row>
    <row r="114" spans="1:36" ht="15" customHeight="1" x14ac:dyDescent="0.25">
      <c r="A114" s="1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7"/>
      <c r="P114" s="43"/>
      <c r="Q114" s="46"/>
      <c r="R114" s="43"/>
      <c r="S114" s="43"/>
      <c r="T114" s="27"/>
      <c r="U114" s="27"/>
      <c r="V114" s="27"/>
      <c r="W114" s="27"/>
      <c r="X114" s="64"/>
      <c r="Y114" s="64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4"/>
    </row>
    <row r="115" spans="1:36" ht="15" customHeight="1" x14ac:dyDescent="0.25">
      <c r="A115" s="1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7"/>
      <c r="P115" s="43"/>
      <c r="Q115" s="46"/>
      <c r="R115" s="43"/>
      <c r="S115" s="43"/>
      <c r="T115" s="27"/>
      <c r="U115" s="27"/>
      <c r="V115" s="27"/>
      <c r="W115" s="27"/>
      <c r="X115" s="64"/>
      <c r="Y115" s="64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4"/>
    </row>
    <row r="116" spans="1:36" ht="15" customHeight="1" x14ac:dyDescent="0.25">
      <c r="A116" s="1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7"/>
      <c r="P116" s="43"/>
      <c r="Q116" s="46"/>
      <c r="R116" s="43"/>
      <c r="S116" s="43"/>
      <c r="T116" s="27"/>
      <c r="U116" s="27"/>
      <c r="V116" s="27"/>
      <c r="W116" s="27"/>
      <c r="X116" s="64"/>
      <c r="Y116" s="64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4"/>
    </row>
    <row r="117" spans="1:36" ht="15" customHeight="1" x14ac:dyDescent="0.25">
      <c r="A117" s="1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7"/>
      <c r="P117" s="43"/>
      <c r="Q117" s="46"/>
      <c r="R117" s="43"/>
      <c r="S117" s="43"/>
      <c r="T117" s="27"/>
      <c r="U117" s="27"/>
      <c r="V117" s="27"/>
      <c r="W117" s="27"/>
      <c r="X117" s="64"/>
      <c r="Y117" s="64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"/>
    </row>
    <row r="118" spans="1:36" ht="15" customHeight="1" x14ac:dyDescent="0.25">
      <c r="A118" s="1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7"/>
      <c r="P118" s="43"/>
      <c r="Q118" s="46"/>
      <c r="R118" s="43"/>
      <c r="S118" s="43"/>
      <c r="T118" s="27"/>
      <c r="U118" s="27"/>
      <c r="V118" s="27"/>
      <c r="W118" s="27"/>
      <c r="X118" s="64"/>
      <c r="Y118" s="64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4"/>
    </row>
    <row r="119" spans="1:36" ht="15" customHeight="1" x14ac:dyDescent="0.25">
      <c r="A119" s="1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7"/>
      <c r="P119" s="43"/>
      <c r="Q119" s="46"/>
      <c r="R119" s="43"/>
      <c r="S119" s="43"/>
      <c r="T119" s="27"/>
      <c r="U119" s="27"/>
      <c r="V119" s="27"/>
      <c r="W119" s="27"/>
      <c r="X119" s="64"/>
      <c r="Y119" s="64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4"/>
    </row>
    <row r="120" spans="1:36" ht="15" customHeight="1" x14ac:dyDescent="0.25">
      <c r="A120" s="1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7"/>
      <c r="P120" s="43"/>
      <c r="Q120" s="46"/>
      <c r="R120" s="43"/>
      <c r="S120" s="43"/>
      <c r="T120" s="27"/>
      <c r="U120" s="27"/>
      <c r="V120" s="27"/>
      <c r="W120" s="27"/>
      <c r="X120" s="64"/>
      <c r="Y120" s="64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4"/>
    </row>
    <row r="121" spans="1:36" ht="15" customHeight="1" x14ac:dyDescent="0.25">
      <c r="A121" s="1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7"/>
      <c r="P121" s="43"/>
      <c r="Q121" s="46"/>
      <c r="R121" s="43"/>
      <c r="S121" s="43"/>
      <c r="T121" s="27"/>
      <c r="U121" s="27"/>
      <c r="V121" s="27"/>
      <c r="W121" s="27"/>
      <c r="X121" s="64"/>
      <c r="Y121" s="64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4"/>
    </row>
    <row r="122" spans="1:36" ht="15" customHeight="1" x14ac:dyDescent="0.25">
      <c r="A122" s="1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7"/>
      <c r="P122" s="43"/>
      <c r="Q122" s="46"/>
      <c r="R122" s="43"/>
      <c r="S122" s="43"/>
      <c r="T122" s="27"/>
      <c r="U122" s="27"/>
      <c r="V122" s="27"/>
      <c r="W122" s="27"/>
      <c r="X122" s="64"/>
      <c r="Y122" s="64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4"/>
    </row>
    <row r="123" spans="1:36" ht="15" customHeight="1" x14ac:dyDescent="0.25">
      <c r="A123" s="1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7"/>
      <c r="P123" s="43"/>
      <c r="Q123" s="46"/>
      <c r="R123" s="43"/>
      <c r="S123" s="43"/>
      <c r="T123" s="27"/>
      <c r="U123" s="27"/>
      <c r="V123" s="27"/>
      <c r="W123" s="27"/>
      <c r="X123" s="64"/>
      <c r="Y123" s="64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4"/>
    </row>
    <row r="124" spans="1:36" ht="15" customHeight="1" x14ac:dyDescent="0.25">
      <c r="A124" s="1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7"/>
      <c r="P124" s="43"/>
      <c r="Q124" s="46"/>
      <c r="R124" s="43"/>
      <c r="S124" s="43"/>
      <c r="T124" s="27"/>
      <c r="U124" s="27"/>
      <c r="V124" s="27"/>
      <c r="W124" s="27"/>
      <c r="X124" s="64"/>
      <c r="Y124" s="64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4"/>
    </row>
    <row r="125" spans="1:36" ht="15" customHeight="1" x14ac:dyDescent="0.25">
      <c r="A125" s="1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7"/>
      <c r="P125" s="43"/>
      <c r="Q125" s="46"/>
      <c r="R125" s="43"/>
      <c r="S125" s="43"/>
      <c r="T125" s="27"/>
      <c r="U125" s="27"/>
      <c r="V125" s="27"/>
      <c r="W125" s="27"/>
      <c r="X125" s="64"/>
      <c r="Y125" s="64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5"/>
    </row>
    <row r="126" spans="1:36" ht="15" customHeight="1" x14ac:dyDescent="0.25">
      <c r="A126" s="1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7"/>
      <c r="P126" s="43"/>
      <c r="Q126" s="46"/>
      <c r="R126" s="43"/>
      <c r="S126" s="43"/>
      <c r="T126" s="27"/>
      <c r="U126" s="27"/>
      <c r="V126" s="27"/>
      <c r="W126" s="27"/>
      <c r="X126" s="64"/>
      <c r="Y126" s="64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5"/>
    </row>
    <row r="127" spans="1:36" ht="15" customHeight="1" x14ac:dyDescent="0.25">
      <c r="A127" s="1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7"/>
      <c r="P127" s="43"/>
      <c r="Q127" s="46"/>
      <c r="R127" s="43"/>
      <c r="S127" s="43"/>
      <c r="T127" s="27"/>
      <c r="U127" s="27"/>
      <c r="V127" s="27"/>
      <c r="W127" s="27"/>
      <c r="X127" s="64"/>
      <c r="Y127" s="64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5"/>
    </row>
    <row r="128" spans="1:36" ht="15" customHeight="1" x14ac:dyDescent="0.25">
      <c r="A128" s="1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7"/>
      <c r="P128" s="43"/>
      <c r="Q128" s="46"/>
      <c r="R128" s="43"/>
      <c r="S128" s="43"/>
      <c r="T128" s="27"/>
      <c r="U128" s="27"/>
      <c r="V128" s="27"/>
      <c r="W128" s="27"/>
      <c r="X128" s="64"/>
      <c r="Y128" s="64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5"/>
    </row>
    <row r="129" spans="1:36" ht="15" customHeight="1" x14ac:dyDescent="0.25">
      <c r="A129" s="1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7"/>
      <c r="P129" s="43"/>
      <c r="Q129" s="46"/>
      <c r="R129" s="43"/>
      <c r="S129" s="43"/>
      <c r="T129" s="27"/>
      <c r="U129" s="27"/>
      <c r="V129" s="27"/>
      <c r="W129" s="27"/>
      <c r="X129" s="64"/>
      <c r="Y129" s="64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5"/>
    </row>
    <row r="130" spans="1:36" ht="15" customHeight="1" x14ac:dyDescent="0.25">
      <c r="A130" s="1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7"/>
      <c r="P130" s="43"/>
      <c r="Q130" s="46"/>
      <c r="R130" s="43"/>
      <c r="S130" s="43"/>
      <c r="T130" s="27"/>
      <c r="U130" s="27"/>
      <c r="V130" s="27"/>
      <c r="W130" s="27"/>
      <c r="X130" s="64"/>
      <c r="Y130" s="64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5"/>
    </row>
    <row r="131" spans="1:36" ht="15" customHeight="1" x14ac:dyDescent="0.25">
      <c r="A131" s="1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7"/>
      <c r="P131" s="43"/>
      <c r="Q131" s="46"/>
      <c r="R131" s="43"/>
      <c r="S131" s="43"/>
      <c r="T131" s="27"/>
      <c r="U131" s="27"/>
      <c r="V131" s="27"/>
      <c r="W131" s="27"/>
      <c r="X131" s="64"/>
      <c r="Y131" s="64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5"/>
    </row>
    <row r="132" spans="1:36" ht="15" customHeight="1" x14ac:dyDescent="0.25">
      <c r="A132" s="1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7"/>
      <c r="P132" s="43"/>
      <c r="Q132" s="46"/>
      <c r="R132" s="43"/>
      <c r="S132" s="43"/>
      <c r="T132" s="27"/>
      <c r="U132" s="27"/>
      <c r="V132" s="27"/>
      <c r="W132" s="27"/>
      <c r="X132" s="64"/>
      <c r="Y132" s="64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5"/>
    </row>
    <row r="133" spans="1:36" ht="15" customHeight="1" x14ac:dyDescent="0.25">
      <c r="A133" s="1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7"/>
      <c r="P133" s="43"/>
      <c r="Q133" s="46"/>
      <c r="R133" s="43"/>
      <c r="S133" s="43"/>
      <c r="T133" s="27"/>
      <c r="U133" s="27"/>
      <c r="V133" s="27"/>
      <c r="W133" s="27"/>
      <c r="X133" s="64"/>
      <c r="Y133" s="64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5"/>
    </row>
    <row r="134" spans="1:36" ht="15" customHeight="1" x14ac:dyDescent="0.25">
      <c r="A134" s="1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7"/>
      <c r="P134" s="43"/>
      <c r="Q134" s="46"/>
      <c r="R134" s="43"/>
      <c r="S134" s="43"/>
      <c r="T134" s="27"/>
      <c r="U134" s="27"/>
      <c r="V134" s="27"/>
      <c r="W134" s="27"/>
      <c r="X134" s="64"/>
      <c r="Y134" s="64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5"/>
    </row>
    <row r="135" spans="1:36" ht="15" customHeight="1" x14ac:dyDescent="0.25">
      <c r="A135" s="1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7"/>
      <c r="P135" s="43"/>
      <c r="Q135" s="46"/>
      <c r="R135" s="43"/>
      <c r="S135" s="43"/>
      <c r="T135" s="27"/>
      <c r="U135" s="27"/>
      <c r="V135" s="27"/>
      <c r="W135" s="27"/>
      <c r="X135" s="64"/>
      <c r="Y135" s="64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5"/>
    </row>
    <row r="136" spans="1:36" ht="15" customHeight="1" x14ac:dyDescent="0.25">
      <c r="A136" s="1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7"/>
      <c r="P136" s="43"/>
      <c r="Q136" s="46"/>
      <c r="R136" s="43"/>
      <c r="S136" s="43"/>
      <c r="T136" s="27"/>
      <c r="U136" s="27"/>
      <c r="V136" s="27"/>
      <c r="W136" s="27"/>
      <c r="X136" s="64"/>
      <c r="Y136" s="64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5"/>
    </row>
    <row r="137" spans="1:36" ht="15" customHeight="1" x14ac:dyDescent="0.25">
      <c r="A137" s="1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7"/>
      <c r="P137" s="43"/>
      <c r="Q137" s="46"/>
      <c r="R137" s="43"/>
      <c r="S137" s="43"/>
      <c r="T137" s="27"/>
      <c r="U137" s="27"/>
      <c r="V137" s="27"/>
      <c r="W137" s="27"/>
      <c r="X137" s="64"/>
      <c r="Y137" s="64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5"/>
    </row>
    <row r="138" spans="1:36" ht="15" customHeight="1" x14ac:dyDescent="0.25">
      <c r="A138" s="1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7"/>
      <c r="P138" s="43"/>
      <c r="Q138" s="46"/>
      <c r="R138" s="43"/>
      <c r="S138" s="43"/>
      <c r="T138" s="27"/>
      <c r="U138" s="27"/>
      <c r="V138" s="27"/>
      <c r="W138" s="27"/>
      <c r="X138" s="64"/>
      <c r="Y138" s="64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5"/>
    </row>
    <row r="139" spans="1:36" ht="15" customHeight="1" x14ac:dyDescent="0.25">
      <c r="A139" s="1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7"/>
      <c r="P139" s="43"/>
      <c r="Q139" s="46"/>
      <c r="R139" s="43"/>
      <c r="S139" s="43"/>
      <c r="T139" s="27"/>
      <c r="U139" s="27"/>
      <c r="V139" s="27"/>
      <c r="W139" s="27"/>
      <c r="X139" s="64"/>
      <c r="Y139" s="64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5"/>
    </row>
    <row r="140" spans="1:36" ht="15" customHeight="1" x14ac:dyDescent="0.25">
      <c r="A140" s="1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7"/>
      <c r="P140" s="43"/>
      <c r="Q140" s="46"/>
      <c r="R140" s="43"/>
      <c r="S140" s="43"/>
      <c r="T140" s="27"/>
      <c r="U140" s="27"/>
      <c r="V140" s="27"/>
      <c r="W140" s="27"/>
      <c r="X140" s="64"/>
      <c r="Y140" s="64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5"/>
    </row>
    <row r="141" spans="1:36" ht="15" customHeight="1" x14ac:dyDescent="0.25">
      <c r="A141" s="1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7"/>
      <c r="P141" s="43"/>
      <c r="Q141" s="46"/>
      <c r="R141" s="43"/>
      <c r="S141" s="43"/>
      <c r="T141" s="27"/>
      <c r="U141" s="27"/>
      <c r="V141" s="27"/>
      <c r="W141" s="27"/>
      <c r="X141" s="64"/>
      <c r="Y141" s="64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5"/>
    </row>
    <row r="142" spans="1:36" ht="15" customHeight="1" x14ac:dyDescent="0.25">
      <c r="A142" s="1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7"/>
      <c r="P142" s="43"/>
      <c r="Q142" s="46"/>
      <c r="R142" s="43"/>
      <c r="S142" s="43"/>
      <c r="T142" s="27"/>
      <c r="U142" s="27"/>
      <c r="V142" s="27"/>
      <c r="W142" s="27"/>
      <c r="X142" s="64"/>
      <c r="Y142" s="64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5"/>
    </row>
    <row r="143" spans="1:36" ht="15" customHeight="1" x14ac:dyDescent="0.25">
      <c r="A143" s="1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7"/>
      <c r="P143" s="43"/>
      <c r="Q143" s="46"/>
      <c r="R143" s="43"/>
      <c r="S143" s="43"/>
      <c r="T143" s="27"/>
      <c r="U143" s="27"/>
      <c r="V143" s="27"/>
      <c r="W143" s="27"/>
      <c r="X143" s="64"/>
      <c r="Y143" s="64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5"/>
    </row>
    <row r="144" spans="1:36" ht="15" customHeight="1" x14ac:dyDescent="0.25">
      <c r="A144" s="1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7"/>
      <c r="P144" s="43"/>
      <c r="Q144" s="46"/>
      <c r="R144" s="43"/>
      <c r="S144" s="43"/>
      <c r="T144" s="27"/>
      <c r="U144" s="27"/>
      <c r="V144" s="27"/>
      <c r="W144" s="27"/>
      <c r="X144" s="64"/>
      <c r="Y144" s="64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5"/>
    </row>
    <row r="145" spans="1:36" ht="15" customHeight="1" x14ac:dyDescent="0.25">
      <c r="A145" s="1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7"/>
      <c r="P145" s="43"/>
      <c r="Q145" s="46"/>
      <c r="R145" s="43"/>
      <c r="S145" s="43"/>
      <c r="T145" s="27"/>
      <c r="U145" s="27"/>
      <c r="V145" s="27"/>
      <c r="W145" s="27"/>
      <c r="X145" s="64"/>
      <c r="Y145" s="64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5"/>
    </row>
    <row r="146" spans="1:36" ht="15" customHeight="1" x14ac:dyDescent="0.25">
      <c r="A146" s="1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7"/>
      <c r="P146" s="43"/>
      <c r="Q146" s="46"/>
      <c r="R146" s="43"/>
      <c r="S146" s="43"/>
      <c r="T146" s="27"/>
      <c r="U146" s="27"/>
      <c r="V146" s="27"/>
      <c r="W146" s="27"/>
      <c r="X146" s="64"/>
      <c r="Y146" s="64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5"/>
    </row>
    <row r="147" spans="1:36" ht="15" customHeight="1" x14ac:dyDescent="0.25">
      <c r="A147" s="1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7"/>
      <c r="P147" s="43"/>
      <c r="Q147" s="46"/>
      <c r="R147" s="43"/>
      <c r="S147" s="43"/>
      <c r="T147" s="27"/>
      <c r="U147" s="27"/>
      <c r="V147" s="27"/>
      <c r="W147" s="27"/>
      <c r="X147" s="64"/>
      <c r="Y147" s="64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5"/>
    </row>
    <row r="148" spans="1:36" ht="15" customHeight="1" x14ac:dyDescent="0.25">
      <c r="A148" s="1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7"/>
      <c r="P148" s="43"/>
      <c r="Q148" s="46"/>
      <c r="R148" s="43"/>
      <c r="S148" s="43"/>
      <c r="T148" s="27"/>
      <c r="U148" s="27"/>
      <c r="V148" s="27"/>
      <c r="W148" s="27"/>
      <c r="X148" s="64"/>
      <c r="Y148" s="64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5"/>
    </row>
    <row r="149" spans="1:36" ht="15" customHeight="1" x14ac:dyDescent="0.25">
      <c r="A149" s="1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7"/>
      <c r="P149" s="43"/>
      <c r="Q149" s="46"/>
      <c r="R149" s="43"/>
      <c r="S149" s="43"/>
      <c r="T149" s="27"/>
      <c r="U149" s="27"/>
      <c r="V149" s="27"/>
      <c r="W149" s="27"/>
      <c r="X149" s="64"/>
      <c r="Y149" s="64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5"/>
    </row>
    <row r="150" spans="1:36" ht="15" customHeight="1" x14ac:dyDescent="0.25">
      <c r="A150" s="1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7"/>
      <c r="P150" s="43"/>
      <c r="Q150" s="46"/>
      <c r="R150" s="43"/>
      <c r="S150" s="43"/>
      <c r="T150" s="27"/>
      <c r="U150" s="27"/>
      <c r="V150" s="27"/>
      <c r="W150" s="27"/>
      <c r="X150" s="64"/>
      <c r="Y150" s="64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5"/>
    </row>
    <row r="151" spans="1:36" ht="15" customHeight="1" x14ac:dyDescent="0.25">
      <c r="A151" s="1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7"/>
      <c r="P151" s="43"/>
      <c r="Q151" s="46"/>
      <c r="R151" s="43"/>
      <c r="S151" s="43"/>
      <c r="T151" s="27"/>
      <c r="U151" s="27"/>
      <c r="V151" s="27"/>
      <c r="W151" s="27"/>
      <c r="X151" s="64"/>
      <c r="Y151" s="64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5"/>
    </row>
    <row r="152" spans="1:36" ht="15" customHeight="1" x14ac:dyDescent="0.25">
      <c r="A152" s="1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7"/>
      <c r="P152" s="43"/>
      <c r="Q152" s="46"/>
      <c r="R152" s="43"/>
      <c r="S152" s="43"/>
      <c r="T152" s="27"/>
      <c r="U152" s="27"/>
      <c r="V152" s="27"/>
      <c r="W152" s="27"/>
      <c r="X152" s="64"/>
      <c r="Y152" s="64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5"/>
    </row>
    <row r="153" spans="1:36" ht="15" customHeight="1" x14ac:dyDescent="0.25">
      <c r="A153" s="1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7"/>
      <c r="P153" s="43"/>
      <c r="Q153" s="46"/>
      <c r="R153" s="43"/>
      <c r="S153" s="43"/>
      <c r="T153" s="27"/>
      <c r="U153" s="27"/>
      <c r="V153" s="27"/>
      <c r="W153" s="27"/>
      <c r="X153" s="64"/>
      <c r="Y153" s="64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5"/>
    </row>
    <row r="154" spans="1:36" ht="15" customHeight="1" x14ac:dyDescent="0.25">
      <c r="A154" s="1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7"/>
      <c r="P154" s="43"/>
      <c r="Q154" s="46"/>
      <c r="R154" s="43"/>
      <c r="S154" s="43"/>
      <c r="T154" s="27"/>
      <c r="U154" s="27"/>
      <c r="V154" s="27"/>
      <c r="W154" s="27"/>
      <c r="X154" s="64"/>
      <c r="Y154" s="64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5"/>
    </row>
    <row r="155" spans="1:36" ht="15" customHeight="1" x14ac:dyDescent="0.25">
      <c r="A155" s="1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7"/>
      <c r="P155" s="43"/>
      <c r="Q155" s="46"/>
      <c r="R155" s="43"/>
      <c r="S155" s="43"/>
      <c r="T155" s="27"/>
      <c r="U155" s="27"/>
      <c r="V155" s="27"/>
      <c r="W155" s="27"/>
      <c r="X155" s="64"/>
      <c r="Y155" s="64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5"/>
    </row>
    <row r="156" spans="1:36" ht="15" customHeight="1" x14ac:dyDescent="0.25">
      <c r="A156" s="1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7"/>
      <c r="P156" s="43"/>
      <c r="Q156" s="46"/>
      <c r="R156" s="43"/>
      <c r="S156" s="43"/>
      <c r="T156" s="27"/>
      <c r="U156" s="27"/>
      <c r="V156" s="27"/>
      <c r="W156" s="27"/>
      <c r="X156" s="64"/>
      <c r="Y156" s="64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5"/>
    </row>
    <row r="157" spans="1:36" ht="15" customHeight="1" x14ac:dyDescent="0.25">
      <c r="A157" s="1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7"/>
      <c r="P157" s="43"/>
      <c r="Q157" s="46"/>
      <c r="R157" s="43"/>
      <c r="S157" s="43"/>
      <c r="T157" s="27"/>
      <c r="U157" s="27"/>
      <c r="V157" s="27"/>
      <c r="W157" s="27"/>
      <c r="X157" s="64"/>
      <c r="Y157" s="64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5"/>
    </row>
    <row r="158" spans="1:36" ht="15" customHeight="1" x14ac:dyDescent="0.25">
      <c r="A158" s="1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7"/>
      <c r="P158" s="43"/>
      <c r="Q158" s="46"/>
      <c r="R158" s="43"/>
      <c r="S158" s="43"/>
      <c r="T158" s="27"/>
      <c r="U158" s="27"/>
      <c r="V158" s="27"/>
      <c r="W158" s="27"/>
      <c r="X158" s="64"/>
      <c r="Y158" s="64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5"/>
    </row>
    <row r="159" spans="1:36" ht="15" customHeight="1" x14ac:dyDescent="0.25">
      <c r="A159" s="1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7"/>
      <c r="P159" s="43"/>
      <c r="Q159" s="46"/>
      <c r="R159" s="43"/>
      <c r="S159" s="43"/>
      <c r="T159" s="27"/>
      <c r="U159" s="27"/>
      <c r="V159" s="27"/>
      <c r="W159" s="27"/>
      <c r="X159" s="64"/>
      <c r="Y159" s="64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5"/>
    </row>
    <row r="160" spans="1:36" ht="15" customHeight="1" x14ac:dyDescent="0.25">
      <c r="A160" s="1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7"/>
      <c r="P160" s="43"/>
      <c r="Q160" s="46"/>
      <c r="R160" s="43"/>
      <c r="S160" s="43"/>
      <c r="T160" s="27"/>
      <c r="U160" s="27"/>
      <c r="V160" s="27"/>
      <c r="W160" s="27"/>
      <c r="X160" s="64"/>
      <c r="Y160" s="64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5"/>
    </row>
    <row r="161" spans="1:36" ht="15" customHeight="1" x14ac:dyDescent="0.25">
      <c r="A161" s="1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7"/>
      <c r="P161" s="43"/>
      <c r="Q161" s="46"/>
      <c r="R161" s="43"/>
      <c r="S161" s="43"/>
      <c r="T161" s="27"/>
      <c r="U161" s="27"/>
      <c r="V161" s="27"/>
      <c r="W161" s="27"/>
      <c r="X161" s="64"/>
      <c r="Y161" s="64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5"/>
    </row>
    <row r="162" spans="1:36" ht="15" customHeight="1" x14ac:dyDescent="0.25">
      <c r="A162" s="1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7"/>
      <c r="P162" s="43"/>
      <c r="Q162" s="46"/>
      <c r="R162" s="43"/>
      <c r="S162" s="43"/>
      <c r="T162" s="27"/>
      <c r="U162" s="27"/>
      <c r="V162" s="27"/>
      <c r="W162" s="27"/>
      <c r="X162" s="64"/>
      <c r="Y162" s="64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5"/>
    </row>
    <row r="163" spans="1:36" ht="15" customHeight="1" x14ac:dyDescent="0.25">
      <c r="A163" s="1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7"/>
      <c r="P163" s="43"/>
      <c r="Q163" s="46"/>
      <c r="R163" s="43"/>
      <c r="S163" s="43"/>
      <c r="T163" s="27"/>
      <c r="U163" s="27"/>
      <c r="V163" s="27"/>
      <c r="W163" s="27"/>
      <c r="X163" s="64"/>
      <c r="Y163" s="64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5"/>
    </row>
    <row r="164" spans="1:36" ht="15" customHeight="1" x14ac:dyDescent="0.25">
      <c r="A164" s="1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7"/>
      <c r="P164" s="43"/>
      <c r="Q164" s="46"/>
      <c r="R164" s="43"/>
      <c r="S164" s="43"/>
      <c r="T164" s="27"/>
      <c r="U164" s="27"/>
      <c r="V164" s="27"/>
      <c r="W164" s="27"/>
      <c r="X164" s="64"/>
      <c r="Y164" s="64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5"/>
    </row>
    <row r="165" spans="1:36" ht="15" customHeight="1" x14ac:dyDescent="0.25">
      <c r="A165" s="1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7"/>
      <c r="P165" s="43"/>
      <c r="Q165" s="46"/>
      <c r="R165" s="43"/>
      <c r="S165" s="43"/>
      <c r="T165" s="27"/>
      <c r="U165" s="27"/>
      <c r="V165" s="27"/>
      <c r="W165" s="27"/>
      <c r="X165" s="64"/>
      <c r="Y165" s="64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5"/>
    </row>
    <row r="166" spans="1:36" ht="15" customHeight="1" x14ac:dyDescent="0.25">
      <c r="A166" s="1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7"/>
      <c r="P166" s="43"/>
      <c r="Q166" s="46"/>
      <c r="R166" s="43"/>
      <c r="S166" s="43"/>
      <c r="T166" s="27"/>
      <c r="U166" s="27"/>
      <c r="V166" s="27"/>
      <c r="W166" s="27"/>
      <c r="X166" s="64"/>
      <c r="Y166" s="64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5"/>
    </row>
    <row r="167" spans="1:36" ht="15" customHeight="1" x14ac:dyDescent="0.25">
      <c r="A167" s="1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7"/>
      <c r="P167" s="43"/>
      <c r="Q167" s="46"/>
      <c r="R167" s="43"/>
      <c r="S167" s="43"/>
      <c r="T167" s="27"/>
      <c r="U167" s="27"/>
      <c r="V167" s="27"/>
      <c r="W167" s="27"/>
      <c r="X167" s="64"/>
      <c r="Y167" s="64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5"/>
    </row>
    <row r="168" spans="1:36" ht="15" customHeight="1" x14ac:dyDescent="0.25">
      <c r="A168" s="1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7"/>
      <c r="P168" s="43"/>
      <c r="Q168" s="46"/>
      <c r="R168" s="43"/>
      <c r="S168" s="43"/>
      <c r="T168" s="27"/>
      <c r="U168" s="27"/>
      <c r="V168" s="27"/>
      <c r="W168" s="27"/>
      <c r="X168" s="64"/>
      <c r="Y168" s="64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5"/>
    </row>
    <row r="169" spans="1:36" ht="15" customHeight="1" x14ac:dyDescent="0.25">
      <c r="A169" s="1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7"/>
      <c r="P169" s="43"/>
      <c r="Q169" s="46"/>
      <c r="R169" s="43"/>
      <c r="S169" s="43"/>
      <c r="T169" s="27"/>
      <c r="U169" s="27"/>
      <c r="V169" s="27"/>
      <c r="W169" s="27"/>
      <c r="X169" s="64"/>
      <c r="Y169" s="64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5"/>
    </row>
    <row r="170" spans="1:36" ht="15" customHeight="1" x14ac:dyDescent="0.25">
      <c r="A170" s="1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7"/>
      <c r="P170" s="43"/>
      <c r="Q170" s="46"/>
      <c r="R170" s="43"/>
      <c r="S170" s="43"/>
      <c r="T170" s="27"/>
      <c r="U170" s="27"/>
      <c r="V170" s="27"/>
      <c r="W170" s="27"/>
      <c r="X170" s="64"/>
      <c r="Y170" s="64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5"/>
    </row>
    <row r="171" spans="1:36" ht="15" customHeight="1" x14ac:dyDescent="0.25">
      <c r="A171" s="1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7"/>
      <c r="P171" s="43"/>
      <c r="Q171" s="46"/>
      <c r="R171" s="43"/>
      <c r="S171" s="43"/>
      <c r="T171" s="27"/>
      <c r="U171" s="27"/>
      <c r="V171" s="27"/>
      <c r="W171" s="27"/>
      <c r="X171" s="64"/>
      <c r="Y171" s="64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5"/>
    </row>
    <row r="172" spans="1:36" ht="15" customHeight="1" x14ac:dyDescent="0.25">
      <c r="A172" s="1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7"/>
      <c r="P172" s="43"/>
      <c r="Q172" s="46"/>
      <c r="R172" s="43"/>
      <c r="S172" s="43"/>
      <c r="T172" s="27"/>
      <c r="U172" s="27"/>
      <c r="V172" s="27"/>
      <c r="W172" s="27"/>
      <c r="X172" s="64"/>
      <c r="Y172" s="64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5"/>
    </row>
    <row r="173" spans="1:36" ht="15" customHeight="1" x14ac:dyDescent="0.25">
      <c r="A173" s="1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7"/>
      <c r="P173" s="43"/>
      <c r="Q173" s="46"/>
      <c r="R173" s="43"/>
      <c r="S173" s="43"/>
      <c r="T173" s="27"/>
      <c r="U173" s="27"/>
      <c r="V173" s="27"/>
      <c r="W173" s="27"/>
      <c r="X173" s="64"/>
      <c r="Y173" s="64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5"/>
    </row>
    <row r="174" spans="1:36" ht="15" customHeight="1" x14ac:dyDescent="0.25">
      <c r="A174" s="1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7"/>
      <c r="P174" s="43"/>
      <c r="Q174" s="46"/>
      <c r="R174" s="43"/>
      <c r="S174" s="43"/>
      <c r="T174" s="27"/>
      <c r="U174" s="27"/>
      <c r="V174" s="27"/>
      <c r="W174" s="27"/>
      <c r="X174" s="64"/>
      <c r="Y174" s="64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5"/>
    </row>
    <row r="175" spans="1:36" ht="15" customHeight="1" x14ac:dyDescent="0.25">
      <c r="A175" s="1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7"/>
      <c r="P175" s="43"/>
      <c r="Q175" s="46"/>
      <c r="R175" s="43"/>
      <c r="S175" s="43"/>
      <c r="T175" s="27"/>
      <c r="U175" s="27"/>
      <c r="V175" s="27"/>
      <c r="W175" s="27"/>
      <c r="X175" s="64"/>
      <c r="Y175" s="64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5"/>
    </row>
    <row r="176" spans="1:36" ht="15" customHeight="1" x14ac:dyDescent="0.25">
      <c r="A176" s="1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7"/>
      <c r="P176" s="43"/>
      <c r="Q176" s="46"/>
      <c r="R176" s="43"/>
      <c r="S176" s="43"/>
      <c r="T176" s="27"/>
      <c r="U176" s="27"/>
      <c r="V176" s="27"/>
      <c r="W176" s="27"/>
      <c r="X176" s="64"/>
      <c r="Y176" s="64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5"/>
    </row>
    <row r="177" spans="1:36" ht="15" customHeight="1" x14ac:dyDescent="0.25">
      <c r="A177" s="1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7"/>
      <c r="P177" s="43"/>
      <c r="Q177" s="46"/>
      <c r="R177" s="43"/>
      <c r="S177" s="43"/>
      <c r="T177" s="27"/>
      <c r="U177" s="27"/>
      <c r="V177" s="27"/>
      <c r="W177" s="27"/>
      <c r="X177" s="64"/>
      <c r="Y177" s="64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5"/>
    </row>
    <row r="178" spans="1:36" ht="15" customHeight="1" x14ac:dyDescent="0.25">
      <c r="A178" s="1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7"/>
      <c r="P178" s="43"/>
      <c r="Q178" s="46"/>
      <c r="R178" s="43"/>
      <c r="S178" s="43"/>
      <c r="T178" s="27"/>
      <c r="U178" s="27"/>
      <c r="V178" s="27"/>
      <c r="W178" s="27"/>
      <c r="X178" s="64"/>
      <c r="Y178" s="64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5"/>
    </row>
    <row r="179" spans="1:36" ht="15" customHeight="1" x14ac:dyDescent="0.25">
      <c r="A179" s="1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7"/>
      <c r="P179" s="43"/>
      <c r="Q179" s="46"/>
      <c r="R179" s="43"/>
      <c r="S179" s="43"/>
      <c r="T179" s="27"/>
      <c r="U179" s="27"/>
      <c r="V179" s="27"/>
      <c r="W179" s="27"/>
      <c r="X179" s="64"/>
      <c r="Y179" s="64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5"/>
    </row>
    <row r="180" spans="1:36" ht="15" customHeight="1" x14ac:dyDescent="0.25">
      <c r="A180" s="1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7"/>
      <c r="P180" s="43"/>
      <c r="Q180" s="46"/>
      <c r="R180" s="43"/>
      <c r="S180" s="43"/>
      <c r="T180" s="27"/>
      <c r="U180" s="27"/>
      <c r="V180" s="27"/>
      <c r="W180" s="27"/>
      <c r="X180" s="64"/>
      <c r="Y180" s="64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5"/>
    </row>
    <row r="181" spans="1:36" ht="15" customHeight="1" x14ac:dyDescent="0.25">
      <c r="A181" s="1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7"/>
      <c r="P181" s="43"/>
      <c r="Q181" s="46"/>
      <c r="R181" s="43"/>
      <c r="S181" s="43"/>
      <c r="T181" s="27"/>
      <c r="U181" s="27"/>
      <c r="V181" s="27"/>
      <c r="W181" s="27"/>
      <c r="X181" s="64"/>
      <c r="Y181" s="64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5"/>
    </row>
    <row r="182" spans="1:36" ht="15" customHeight="1" x14ac:dyDescent="0.25">
      <c r="A182" s="1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7"/>
      <c r="P182" s="43"/>
      <c r="Q182" s="46"/>
      <c r="R182" s="43"/>
      <c r="S182" s="43"/>
      <c r="T182" s="27"/>
      <c r="U182" s="27"/>
      <c r="V182" s="27"/>
      <c r="W182" s="27"/>
      <c r="X182" s="64"/>
      <c r="Y182" s="64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5"/>
    </row>
    <row r="183" spans="1:36" ht="15" customHeight="1" x14ac:dyDescent="0.25">
      <c r="A183" s="1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7"/>
      <c r="P183" s="43"/>
      <c r="Q183" s="46"/>
      <c r="R183" s="43"/>
      <c r="S183" s="43"/>
      <c r="T183" s="27"/>
      <c r="U183" s="27"/>
      <c r="V183" s="27"/>
      <c r="W183" s="27"/>
      <c r="X183" s="64"/>
      <c r="Y183" s="64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5"/>
    </row>
    <row r="184" spans="1:36" ht="15" customHeight="1" x14ac:dyDescent="0.25">
      <c r="A184" s="1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7"/>
      <c r="P184" s="43"/>
      <c r="Q184" s="46"/>
      <c r="R184" s="43"/>
      <c r="S184" s="43"/>
      <c r="T184" s="27"/>
      <c r="U184" s="27"/>
      <c r="V184" s="27"/>
      <c r="W184" s="27"/>
      <c r="X184" s="64"/>
      <c r="Y184" s="64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5"/>
    </row>
    <row r="185" spans="1:36" ht="15" customHeight="1" x14ac:dyDescent="0.25">
      <c r="A185" s="1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7"/>
      <c r="P185" s="43"/>
      <c r="Q185" s="46"/>
      <c r="R185" s="43"/>
      <c r="S185" s="43"/>
      <c r="T185" s="27"/>
      <c r="U185" s="27"/>
      <c r="V185" s="27"/>
      <c r="W185" s="27"/>
      <c r="X185" s="64"/>
      <c r="Y185" s="64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5"/>
    </row>
    <row r="186" spans="1:36" ht="15" customHeight="1" x14ac:dyDescent="0.25">
      <c r="A186" s="1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7"/>
      <c r="P186" s="43"/>
      <c r="Q186" s="46"/>
      <c r="R186" s="43"/>
      <c r="S186" s="43"/>
      <c r="T186" s="27"/>
      <c r="U186" s="27"/>
      <c r="V186" s="27"/>
      <c r="W186" s="27"/>
      <c r="X186" s="64"/>
      <c r="Y186" s="64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5"/>
    </row>
    <row r="187" spans="1:36" ht="15" customHeight="1" x14ac:dyDescent="0.25">
      <c r="A187" s="1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7"/>
      <c r="P187" s="43"/>
      <c r="Q187" s="46"/>
      <c r="R187" s="43"/>
      <c r="S187" s="43"/>
      <c r="T187" s="27"/>
      <c r="U187" s="27"/>
      <c r="V187" s="27"/>
      <c r="W187" s="27"/>
      <c r="X187" s="64"/>
      <c r="Y187" s="64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5"/>
    </row>
    <row r="188" spans="1:36" ht="15" customHeight="1" x14ac:dyDescent="0.25">
      <c r="A188" s="1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7"/>
      <c r="P188" s="43"/>
      <c r="Q188" s="46"/>
      <c r="R188" s="43"/>
      <c r="S188" s="43"/>
      <c r="T188" s="27"/>
      <c r="U188" s="27"/>
      <c r="V188" s="27"/>
      <c r="W188" s="27"/>
      <c r="X188" s="64"/>
      <c r="Y188" s="64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5"/>
    </row>
    <row r="189" spans="1:36" ht="15" customHeight="1" x14ac:dyDescent="0.25">
      <c r="A189" s="1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7"/>
      <c r="P189" s="43"/>
      <c r="Q189" s="46"/>
      <c r="R189" s="43"/>
      <c r="S189" s="43"/>
      <c r="T189" s="27"/>
      <c r="U189" s="27"/>
      <c r="V189" s="27"/>
      <c r="W189" s="27"/>
      <c r="X189" s="64"/>
      <c r="Y189" s="64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5"/>
    </row>
    <row r="190" spans="1:36" ht="15" customHeight="1" x14ac:dyDescent="0.25">
      <c r="A190" s="1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7"/>
      <c r="P190" s="43"/>
      <c r="Q190" s="46"/>
      <c r="R190" s="43"/>
      <c r="S190" s="43"/>
      <c r="T190" s="27"/>
      <c r="U190" s="27"/>
      <c r="V190" s="27"/>
      <c r="W190" s="27"/>
      <c r="X190" s="64"/>
      <c r="Y190" s="64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5"/>
    </row>
    <row r="191" spans="1:36" ht="15" customHeight="1" x14ac:dyDescent="0.25">
      <c r="A191" s="1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7"/>
      <c r="P191" s="43"/>
      <c r="Q191" s="46"/>
      <c r="R191" s="43"/>
      <c r="S191" s="43"/>
      <c r="T191" s="27"/>
      <c r="U191" s="27"/>
      <c r="V191" s="27"/>
      <c r="W191" s="27"/>
      <c r="X191" s="64"/>
      <c r="Y191" s="64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5"/>
    </row>
    <row r="192" spans="1:36" ht="15" customHeight="1" x14ac:dyDescent="0.25">
      <c r="A192" s="1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7"/>
      <c r="P192" s="43"/>
      <c r="Q192" s="46"/>
      <c r="R192" s="43"/>
      <c r="S192" s="43"/>
      <c r="T192" s="27"/>
      <c r="U192" s="27"/>
      <c r="V192" s="27"/>
      <c r="W192" s="27"/>
      <c r="X192" s="64"/>
      <c r="Y192" s="64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5"/>
    </row>
    <row r="193" spans="1:36" ht="15" customHeight="1" x14ac:dyDescent="0.25">
      <c r="A193" s="1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7"/>
      <c r="P193" s="43"/>
      <c r="Q193" s="46"/>
      <c r="R193" s="43"/>
      <c r="S193" s="43"/>
      <c r="T193" s="27"/>
      <c r="U193" s="27"/>
      <c r="V193" s="27"/>
      <c r="W193" s="27"/>
      <c r="X193" s="64"/>
      <c r="Y193" s="64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5"/>
    </row>
    <row r="194" spans="1:36" ht="15" customHeight="1" x14ac:dyDescent="0.25">
      <c r="A194" s="1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7"/>
      <c r="P194" s="43"/>
      <c r="Q194" s="46"/>
      <c r="R194" s="43"/>
      <c r="S194" s="43"/>
      <c r="T194" s="27"/>
      <c r="U194" s="27"/>
      <c r="V194" s="27"/>
      <c r="W194" s="27"/>
      <c r="X194" s="64"/>
      <c r="Y194" s="64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5"/>
    </row>
    <row r="195" spans="1:36" ht="15" customHeight="1" x14ac:dyDescent="0.25">
      <c r="A195" s="1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7"/>
      <c r="P195" s="43"/>
      <c r="Q195" s="46"/>
      <c r="R195" s="43"/>
      <c r="S195" s="43"/>
      <c r="T195" s="27"/>
      <c r="U195" s="27"/>
      <c r="V195" s="27"/>
      <c r="W195" s="27"/>
      <c r="X195" s="64"/>
      <c r="Y195" s="64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5"/>
    </row>
    <row r="196" spans="1:36" ht="15" customHeight="1" x14ac:dyDescent="0.25">
      <c r="A196" s="1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7"/>
      <c r="P196" s="43"/>
      <c r="Q196" s="46"/>
      <c r="R196" s="43"/>
      <c r="S196" s="43"/>
      <c r="T196" s="27"/>
      <c r="U196" s="27"/>
      <c r="V196" s="27"/>
      <c r="W196" s="27"/>
      <c r="X196" s="64"/>
      <c r="Y196" s="64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5"/>
    </row>
    <row r="197" spans="1:36" ht="15" customHeight="1" x14ac:dyDescent="0.25">
      <c r="A197" s="1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7"/>
      <c r="P197" s="43"/>
      <c r="Q197" s="46"/>
      <c r="R197" s="43"/>
      <c r="S197" s="43"/>
      <c r="T197" s="27"/>
      <c r="U197" s="27"/>
      <c r="V197" s="27"/>
      <c r="W197" s="27"/>
      <c r="X197" s="64"/>
      <c r="Y197" s="64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5"/>
    </row>
    <row r="198" spans="1:36" ht="15" customHeight="1" x14ac:dyDescent="0.25">
      <c r="A198" s="1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7"/>
      <c r="P198" s="43"/>
      <c r="Q198" s="46"/>
      <c r="R198" s="43"/>
      <c r="S198" s="43"/>
      <c r="T198" s="27"/>
      <c r="U198" s="27"/>
      <c r="V198" s="27"/>
      <c r="W198" s="27"/>
      <c r="X198" s="64"/>
      <c r="Y198" s="64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5"/>
    </row>
    <row r="199" spans="1:36" ht="15" customHeight="1" x14ac:dyDescent="0.25">
      <c r="A199" s="1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7"/>
      <c r="P199" s="43"/>
      <c r="Q199" s="46"/>
      <c r="R199" s="43"/>
      <c r="S199" s="43"/>
      <c r="T199" s="27"/>
      <c r="U199" s="27"/>
      <c r="V199" s="27"/>
      <c r="W199" s="27"/>
      <c r="X199" s="64"/>
      <c r="Y199" s="64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5"/>
    </row>
    <row r="200" spans="1:36" ht="15" customHeight="1" x14ac:dyDescent="0.25">
      <c r="A200" s="1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7"/>
      <c r="P200" s="43"/>
      <c r="Q200" s="46"/>
      <c r="R200" s="43"/>
      <c r="S200" s="43"/>
      <c r="T200" s="27"/>
      <c r="U200" s="27"/>
      <c r="V200" s="27"/>
      <c r="W200" s="27"/>
      <c r="X200" s="64"/>
      <c r="Y200" s="64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5"/>
    </row>
    <row r="201" spans="1:36" ht="15" customHeight="1" x14ac:dyDescent="0.25">
      <c r="A201" s="1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7"/>
      <c r="P201" s="43"/>
      <c r="Q201" s="46"/>
      <c r="R201" s="43"/>
      <c r="S201" s="43"/>
      <c r="T201" s="27"/>
      <c r="U201" s="27"/>
      <c r="V201" s="27"/>
      <c r="W201" s="27"/>
      <c r="X201" s="64"/>
      <c r="Y201" s="64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5"/>
    </row>
    <row r="202" spans="1:36" ht="15" customHeight="1" x14ac:dyDescent="0.25">
      <c r="A202" s="1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7"/>
      <c r="P202" s="43"/>
      <c r="Q202" s="46"/>
      <c r="R202" s="43"/>
      <c r="S202" s="43"/>
      <c r="T202" s="27"/>
      <c r="U202" s="27"/>
      <c r="V202" s="27"/>
      <c r="W202" s="27"/>
      <c r="X202" s="64"/>
      <c r="Y202" s="64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5"/>
    </row>
    <row r="203" spans="1:36" ht="15" customHeight="1" x14ac:dyDescent="0.25">
      <c r="A203" s="1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27"/>
      <c r="P203" s="43"/>
      <c r="Q203" s="46"/>
      <c r="R203" s="43"/>
      <c r="S203" s="43"/>
      <c r="T203" s="27"/>
      <c r="U203" s="27"/>
      <c r="V203" s="27"/>
      <c r="W203" s="27"/>
      <c r="X203" s="64"/>
      <c r="Y203" s="64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5"/>
    </row>
    <row r="204" spans="1:36" ht="15" customHeight="1" x14ac:dyDescent="0.25">
      <c r="A204" s="1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27"/>
      <c r="P204" s="43"/>
      <c r="Q204" s="46"/>
      <c r="R204" s="43"/>
      <c r="S204" s="43"/>
      <c r="T204" s="27"/>
      <c r="U204" s="27"/>
      <c r="V204" s="27"/>
      <c r="W204" s="27"/>
      <c r="X204" s="64"/>
      <c r="Y204" s="64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5"/>
    </row>
  </sheetData>
  <sortState ref="B16:AD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5.85546875" style="32" customWidth="1"/>
    <col min="15" max="15" width="5.5703125" style="32" customWidth="1"/>
    <col min="16" max="16" width="0.7109375" style="3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8" t="s">
        <v>58</v>
      </c>
      <c r="C1" s="9"/>
      <c r="D1" s="10"/>
      <c r="E1" s="66" t="s">
        <v>59</v>
      </c>
      <c r="F1" s="11"/>
      <c r="G1" s="67"/>
      <c r="H1" s="67"/>
      <c r="I1" s="11"/>
      <c r="J1" s="9"/>
      <c r="K1" s="12"/>
      <c r="L1" s="11"/>
      <c r="M1" s="11"/>
      <c r="N1" s="11"/>
      <c r="O1" s="11"/>
      <c r="P1" s="11"/>
      <c r="Q1" s="11"/>
      <c r="R1" s="9"/>
      <c r="S1" s="9"/>
      <c r="T1" s="9"/>
      <c r="U1" s="9"/>
      <c r="V1" s="9"/>
      <c r="W1" s="9"/>
      <c r="X1" s="9"/>
      <c r="Y1" s="9"/>
      <c r="Z1" s="9"/>
      <c r="AA1" s="66"/>
      <c r="AB1" s="66"/>
      <c r="AC1" s="67"/>
      <c r="AD1" s="67"/>
      <c r="AE1" s="11"/>
      <c r="AF1" s="9"/>
      <c r="AG1" s="12"/>
      <c r="AH1" s="11"/>
      <c r="AI1" s="11"/>
      <c r="AJ1" s="11"/>
      <c r="AK1" s="11"/>
      <c r="AL1" s="11"/>
      <c r="AM1" s="11"/>
      <c r="AN1" s="9"/>
      <c r="AO1" s="9"/>
      <c r="AP1" s="9"/>
      <c r="AQ1" s="9"/>
      <c r="AR1" s="9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36" t="s">
        <v>39</v>
      </c>
      <c r="C2" s="68"/>
      <c r="D2" s="69"/>
      <c r="E2" s="17" t="s">
        <v>13</v>
      </c>
      <c r="F2" s="18"/>
      <c r="G2" s="18"/>
      <c r="H2" s="18"/>
      <c r="I2" s="24"/>
      <c r="J2" s="19"/>
      <c r="K2" s="83"/>
      <c r="L2" s="26" t="s">
        <v>117</v>
      </c>
      <c r="M2" s="18"/>
      <c r="N2" s="18"/>
      <c r="O2" s="25"/>
      <c r="P2" s="23"/>
      <c r="Q2" s="26" t="s">
        <v>115</v>
      </c>
      <c r="R2" s="18"/>
      <c r="S2" s="18"/>
      <c r="T2" s="18"/>
      <c r="U2" s="24"/>
      <c r="V2" s="25"/>
      <c r="W2" s="23"/>
      <c r="X2" s="152" t="s">
        <v>112</v>
      </c>
      <c r="Y2" s="153"/>
      <c r="Z2" s="137"/>
      <c r="AA2" s="17" t="s">
        <v>13</v>
      </c>
      <c r="AB2" s="18"/>
      <c r="AC2" s="18"/>
      <c r="AD2" s="18"/>
      <c r="AE2" s="24"/>
      <c r="AF2" s="19"/>
      <c r="AG2" s="83"/>
      <c r="AH2" s="26" t="s">
        <v>118</v>
      </c>
      <c r="AI2" s="18"/>
      <c r="AJ2" s="18"/>
      <c r="AK2" s="25"/>
      <c r="AL2" s="23"/>
      <c r="AM2" s="26" t="s">
        <v>115</v>
      </c>
      <c r="AN2" s="18"/>
      <c r="AO2" s="18"/>
      <c r="AP2" s="18"/>
      <c r="AQ2" s="24"/>
      <c r="AR2" s="25"/>
      <c r="AS2" s="13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17</v>
      </c>
      <c r="J3" s="22" t="s">
        <v>22</v>
      </c>
      <c r="K3" s="138"/>
      <c r="L3" s="22" t="s">
        <v>5</v>
      </c>
      <c r="M3" s="22" t="s">
        <v>6</v>
      </c>
      <c r="N3" s="22" t="s">
        <v>119</v>
      </c>
      <c r="O3" s="22" t="s">
        <v>17</v>
      </c>
      <c r="P3" s="27"/>
      <c r="Q3" s="22" t="s">
        <v>3</v>
      </c>
      <c r="R3" s="22" t="s">
        <v>8</v>
      </c>
      <c r="S3" s="19" t="s">
        <v>5</v>
      </c>
      <c r="T3" s="22" t="s">
        <v>6</v>
      </c>
      <c r="U3" s="22" t="s">
        <v>17</v>
      </c>
      <c r="V3" s="22" t="s">
        <v>22</v>
      </c>
      <c r="W3" s="138"/>
      <c r="X3" s="22" t="s">
        <v>0</v>
      </c>
      <c r="Y3" s="22" t="s">
        <v>4</v>
      </c>
      <c r="Z3" s="17" t="s">
        <v>1</v>
      </c>
      <c r="AA3" s="22" t="s">
        <v>3</v>
      </c>
      <c r="AB3" s="22" t="s">
        <v>8</v>
      </c>
      <c r="AC3" s="19" t="s">
        <v>5</v>
      </c>
      <c r="AD3" s="22" t="s">
        <v>6</v>
      </c>
      <c r="AE3" s="22" t="s">
        <v>17</v>
      </c>
      <c r="AF3" s="22" t="s">
        <v>22</v>
      </c>
      <c r="AG3" s="138"/>
      <c r="AH3" s="22" t="s">
        <v>5</v>
      </c>
      <c r="AI3" s="22" t="s">
        <v>6</v>
      </c>
      <c r="AJ3" s="22" t="s">
        <v>119</v>
      </c>
      <c r="AK3" s="22" t="s">
        <v>17</v>
      </c>
      <c r="AL3" s="27"/>
      <c r="AM3" s="22" t="s">
        <v>3</v>
      </c>
      <c r="AN3" s="22" t="s">
        <v>8</v>
      </c>
      <c r="AO3" s="19" t="s">
        <v>5</v>
      </c>
      <c r="AP3" s="22" t="s">
        <v>6</v>
      </c>
      <c r="AQ3" s="22" t="s">
        <v>17</v>
      </c>
      <c r="AR3" s="22" t="s">
        <v>22</v>
      </c>
      <c r="AS3" s="13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3"/>
      <c r="C4" s="39"/>
      <c r="D4" s="8"/>
      <c r="E4" s="33"/>
      <c r="F4" s="33"/>
      <c r="G4" s="33"/>
      <c r="H4" s="50"/>
      <c r="I4" s="33"/>
      <c r="J4" s="79"/>
      <c r="K4" s="32"/>
      <c r="L4" s="91"/>
      <c r="M4" s="22"/>
      <c r="N4" s="22"/>
      <c r="O4" s="22"/>
      <c r="P4" s="27"/>
      <c r="Q4" s="33"/>
      <c r="R4" s="33"/>
      <c r="S4" s="50"/>
      <c r="T4" s="33"/>
      <c r="U4" s="33"/>
      <c r="V4" s="154"/>
      <c r="W4" s="32"/>
      <c r="X4" s="33">
        <v>2006</v>
      </c>
      <c r="Y4" s="33" t="s">
        <v>45</v>
      </c>
      <c r="Z4" s="8" t="s">
        <v>46</v>
      </c>
      <c r="AA4" s="33">
        <v>3</v>
      </c>
      <c r="AB4" s="33">
        <v>0</v>
      </c>
      <c r="AC4" s="33">
        <v>0</v>
      </c>
      <c r="AD4" s="50">
        <v>0</v>
      </c>
      <c r="AE4" s="33">
        <v>5</v>
      </c>
      <c r="AF4" s="79">
        <v>0.29399999999999998</v>
      </c>
      <c r="AG4" s="32">
        <v>17</v>
      </c>
      <c r="AH4" s="91"/>
      <c r="AI4" s="22"/>
      <c r="AJ4" s="22"/>
      <c r="AK4" s="22"/>
      <c r="AL4" s="27"/>
      <c r="AM4" s="33"/>
      <c r="AN4" s="33"/>
      <c r="AO4" s="50"/>
      <c r="AP4" s="33"/>
      <c r="AQ4" s="33"/>
      <c r="AR4" s="50"/>
      <c r="AS4" s="3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3"/>
      <c r="C5" s="39"/>
      <c r="D5" s="8"/>
      <c r="E5" s="33"/>
      <c r="F5" s="33"/>
      <c r="G5" s="33"/>
      <c r="H5" s="50"/>
      <c r="I5" s="33"/>
      <c r="J5" s="79"/>
      <c r="K5" s="32"/>
      <c r="L5" s="91"/>
      <c r="M5" s="22"/>
      <c r="N5" s="22"/>
      <c r="O5" s="22"/>
      <c r="Q5" s="33"/>
      <c r="R5" s="33"/>
      <c r="S5" s="50"/>
      <c r="T5" s="33"/>
      <c r="U5" s="33"/>
      <c r="V5" s="50"/>
      <c r="W5" s="32"/>
      <c r="X5" s="33"/>
      <c r="Y5" s="33"/>
      <c r="Z5" s="8"/>
      <c r="AA5" s="8"/>
      <c r="AB5" s="40"/>
      <c r="AC5" s="48"/>
      <c r="AD5" s="8"/>
      <c r="AE5" s="8"/>
      <c r="AF5" s="8"/>
      <c r="AG5" s="32"/>
      <c r="AH5" s="91"/>
      <c r="AI5" s="22"/>
      <c r="AJ5" s="22"/>
      <c r="AK5" s="22"/>
      <c r="AM5" s="33"/>
      <c r="AN5" s="33"/>
      <c r="AO5" s="50"/>
      <c r="AP5" s="33"/>
      <c r="AQ5" s="33"/>
      <c r="AR5" s="50"/>
      <c r="AS5" s="3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3"/>
      <c r="C6" s="39"/>
      <c r="D6" s="8"/>
      <c r="E6" s="33"/>
      <c r="F6" s="33"/>
      <c r="G6" s="33"/>
      <c r="H6" s="50"/>
      <c r="I6" s="33"/>
      <c r="J6" s="79"/>
      <c r="K6" s="32"/>
      <c r="L6" s="91"/>
      <c r="M6" s="22"/>
      <c r="N6" s="22"/>
      <c r="O6" s="22"/>
      <c r="Q6" s="33"/>
      <c r="R6" s="33"/>
      <c r="S6" s="50"/>
      <c r="T6" s="33"/>
      <c r="U6" s="33"/>
      <c r="V6" s="50"/>
      <c r="W6" s="32"/>
      <c r="X6" s="33">
        <v>2009</v>
      </c>
      <c r="Y6" s="33" t="s">
        <v>49</v>
      </c>
      <c r="Z6" s="8" t="s">
        <v>50</v>
      </c>
      <c r="AA6" s="33">
        <v>15</v>
      </c>
      <c r="AB6" s="33">
        <v>2</v>
      </c>
      <c r="AC6" s="33">
        <v>15</v>
      </c>
      <c r="AD6" s="50">
        <v>21</v>
      </c>
      <c r="AE6" s="33">
        <v>78</v>
      </c>
      <c r="AF6" s="79">
        <v>0.65</v>
      </c>
      <c r="AG6" s="32">
        <v>120</v>
      </c>
      <c r="AH6" s="91"/>
      <c r="AI6" s="22"/>
      <c r="AJ6" s="22"/>
      <c r="AK6" s="22"/>
      <c r="AM6" s="33"/>
      <c r="AN6" s="33"/>
      <c r="AO6" s="50"/>
      <c r="AP6" s="33"/>
      <c r="AQ6" s="33"/>
      <c r="AR6" s="50"/>
      <c r="AS6" s="3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3">
        <v>2010</v>
      </c>
      <c r="C7" s="33" t="s">
        <v>37</v>
      </c>
      <c r="D7" s="8" t="s">
        <v>51</v>
      </c>
      <c r="E7" s="33">
        <v>22</v>
      </c>
      <c r="F7" s="33">
        <v>0</v>
      </c>
      <c r="G7" s="33">
        <v>15</v>
      </c>
      <c r="H7" s="33">
        <v>10</v>
      </c>
      <c r="I7" s="33">
        <v>73</v>
      </c>
      <c r="J7" s="79">
        <v>0.51800000000000002</v>
      </c>
      <c r="K7" s="27">
        <v>141</v>
      </c>
      <c r="L7" s="91"/>
      <c r="M7" s="22"/>
      <c r="N7" s="22"/>
      <c r="O7" s="22"/>
      <c r="Q7" s="33"/>
      <c r="R7" s="33"/>
      <c r="S7" s="50"/>
      <c r="T7" s="33"/>
      <c r="U7" s="33"/>
      <c r="V7" s="50"/>
      <c r="W7" s="32"/>
      <c r="X7" s="33"/>
      <c r="Y7" s="39"/>
      <c r="Z7" s="8"/>
      <c r="AA7" s="33"/>
      <c r="AB7" s="33"/>
      <c r="AC7" s="33"/>
      <c r="AD7" s="50"/>
      <c r="AE7" s="33"/>
      <c r="AF7" s="79"/>
      <c r="AG7" s="32"/>
      <c r="AH7" s="91"/>
      <c r="AI7" s="22"/>
      <c r="AJ7" s="22"/>
      <c r="AK7" s="22"/>
      <c r="AM7" s="33"/>
      <c r="AN7" s="33"/>
      <c r="AO7" s="50"/>
      <c r="AP7" s="33"/>
      <c r="AQ7" s="33"/>
      <c r="AR7" s="50"/>
      <c r="AS7" s="3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3">
        <v>2011</v>
      </c>
      <c r="C8" s="33" t="s">
        <v>53</v>
      </c>
      <c r="D8" s="8" t="s">
        <v>54</v>
      </c>
      <c r="E8" s="33">
        <v>4</v>
      </c>
      <c r="F8" s="33">
        <v>0</v>
      </c>
      <c r="G8" s="33">
        <v>1</v>
      </c>
      <c r="H8" s="33">
        <v>3</v>
      </c>
      <c r="I8" s="33">
        <v>12</v>
      </c>
      <c r="J8" s="79">
        <v>0.48</v>
      </c>
      <c r="K8" s="27">
        <v>25</v>
      </c>
      <c r="L8" s="91"/>
      <c r="M8" s="22"/>
      <c r="N8" s="22"/>
      <c r="O8" s="22"/>
      <c r="Q8" s="33"/>
      <c r="R8" s="33"/>
      <c r="S8" s="50"/>
      <c r="T8" s="33"/>
      <c r="U8" s="33"/>
      <c r="V8" s="50"/>
      <c r="W8" s="32"/>
      <c r="X8" s="33">
        <v>2011</v>
      </c>
      <c r="Y8" s="33" t="s">
        <v>52</v>
      </c>
      <c r="Z8" s="8" t="s">
        <v>50</v>
      </c>
      <c r="AA8" s="33">
        <v>4</v>
      </c>
      <c r="AB8" s="33">
        <v>1</v>
      </c>
      <c r="AC8" s="33">
        <v>8</v>
      </c>
      <c r="AD8" s="50">
        <v>2</v>
      </c>
      <c r="AE8" s="33">
        <v>21</v>
      </c>
      <c r="AF8" s="79">
        <v>0.61799999999999999</v>
      </c>
      <c r="AG8" s="32">
        <v>34</v>
      </c>
      <c r="AH8" s="91"/>
      <c r="AI8" s="22"/>
      <c r="AJ8" s="22"/>
      <c r="AK8" s="22"/>
      <c r="AM8" s="33">
        <v>2</v>
      </c>
      <c r="AN8" s="33">
        <v>1</v>
      </c>
      <c r="AO8" s="33">
        <v>1</v>
      </c>
      <c r="AP8" s="33">
        <v>2</v>
      </c>
      <c r="AQ8" s="33">
        <v>12</v>
      </c>
      <c r="AR8" s="162">
        <v>0.57140000000000002</v>
      </c>
      <c r="AS8" s="32">
        <v>21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3">
        <v>2012</v>
      </c>
      <c r="C9" s="33" t="s">
        <v>45</v>
      </c>
      <c r="D9" s="8" t="s">
        <v>55</v>
      </c>
      <c r="E9" s="33">
        <v>20</v>
      </c>
      <c r="F9" s="33">
        <v>0</v>
      </c>
      <c r="G9" s="33">
        <v>2</v>
      </c>
      <c r="H9" s="33">
        <v>5</v>
      </c>
      <c r="I9" s="33">
        <v>33</v>
      </c>
      <c r="J9" s="79">
        <v>0.41299999999999998</v>
      </c>
      <c r="K9" s="27">
        <v>80</v>
      </c>
      <c r="L9" s="91"/>
      <c r="M9" s="22"/>
      <c r="N9" s="22"/>
      <c r="O9" s="22"/>
      <c r="Q9" s="33"/>
      <c r="R9" s="33"/>
      <c r="S9" s="50"/>
      <c r="T9" s="33"/>
      <c r="U9" s="33"/>
      <c r="V9" s="50"/>
      <c r="W9" s="32"/>
      <c r="X9" s="33"/>
      <c r="Y9" s="39"/>
      <c r="Z9" s="8"/>
      <c r="AA9" s="33"/>
      <c r="AB9" s="33"/>
      <c r="AC9" s="33"/>
      <c r="AD9" s="50"/>
      <c r="AE9" s="33"/>
      <c r="AF9" s="79"/>
      <c r="AG9" s="32"/>
      <c r="AH9" s="91"/>
      <c r="AI9" s="22"/>
      <c r="AJ9" s="22"/>
      <c r="AK9" s="22"/>
      <c r="AM9" s="33"/>
      <c r="AN9" s="33"/>
      <c r="AO9" s="50"/>
      <c r="AP9" s="33"/>
      <c r="AQ9" s="33"/>
      <c r="AR9" s="50"/>
      <c r="AS9" s="3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3">
        <v>2013</v>
      </c>
      <c r="C10" s="33" t="s">
        <v>52</v>
      </c>
      <c r="D10" s="8" t="s">
        <v>55</v>
      </c>
      <c r="E10" s="33">
        <v>22</v>
      </c>
      <c r="F10" s="33">
        <v>0</v>
      </c>
      <c r="G10" s="33">
        <v>3</v>
      </c>
      <c r="H10" s="33">
        <v>18</v>
      </c>
      <c r="I10" s="33">
        <v>50</v>
      </c>
      <c r="J10" s="79">
        <v>0.54300000000000004</v>
      </c>
      <c r="K10" s="27">
        <v>92</v>
      </c>
      <c r="L10" s="91"/>
      <c r="M10" s="22"/>
      <c r="N10" s="22"/>
      <c r="O10" s="22"/>
      <c r="Q10" s="33">
        <v>3</v>
      </c>
      <c r="R10" s="33">
        <v>0</v>
      </c>
      <c r="S10" s="50">
        <v>1</v>
      </c>
      <c r="T10" s="33">
        <v>0</v>
      </c>
      <c r="U10" s="33">
        <v>7</v>
      </c>
      <c r="V10" s="161">
        <v>0.308</v>
      </c>
      <c r="W10" s="32">
        <v>13</v>
      </c>
      <c r="X10" s="33"/>
      <c r="Y10" s="39"/>
      <c r="Z10" s="8"/>
      <c r="AA10" s="33"/>
      <c r="AB10" s="33"/>
      <c r="AC10" s="33"/>
      <c r="AD10" s="50"/>
      <c r="AE10" s="33"/>
      <c r="AF10" s="79"/>
      <c r="AG10" s="32"/>
      <c r="AH10" s="91"/>
      <c r="AI10" s="22"/>
      <c r="AJ10" s="22"/>
      <c r="AK10" s="22"/>
      <c r="AM10" s="33"/>
      <c r="AN10" s="33"/>
      <c r="AO10" s="50"/>
      <c r="AP10" s="33"/>
      <c r="AQ10" s="33"/>
      <c r="AR10" s="50"/>
      <c r="AS10" s="3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3">
        <v>2014</v>
      </c>
      <c r="C11" s="33" t="s">
        <v>45</v>
      </c>
      <c r="D11" s="8" t="s">
        <v>56</v>
      </c>
      <c r="E11" s="33">
        <v>22</v>
      </c>
      <c r="F11" s="33">
        <v>0</v>
      </c>
      <c r="G11" s="33">
        <v>1</v>
      </c>
      <c r="H11" s="33">
        <v>9</v>
      </c>
      <c r="I11" s="33">
        <v>106</v>
      </c>
      <c r="J11" s="79">
        <v>0.59599999999999997</v>
      </c>
      <c r="K11" s="27">
        <v>178</v>
      </c>
      <c r="L11" s="91"/>
      <c r="M11" s="22"/>
      <c r="N11" s="22"/>
      <c r="O11" s="22" t="s">
        <v>123</v>
      </c>
      <c r="Q11" s="40"/>
      <c r="R11" s="33"/>
      <c r="S11" s="50"/>
      <c r="T11" s="33"/>
      <c r="U11" s="33"/>
      <c r="V11" s="33"/>
      <c r="W11" s="32"/>
      <c r="X11" s="33"/>
      <c r="Y11" s="39"/>
      <c r="Z11" s="8"/>
      <c r="AA11" s="33"/>
      <c r="AB11" s="33"/>
      <c r="AC11" s="33"/>
      <c r="AD11" s="50"/>
      <c r="AE11" s="33"/>
      <c r="AF11" s="79"/>
      <c r="AG11" s="32"/>
      <c r="AH11" s="91"/>
      <c r="AI11" s="22"/>
      <c r="AJ11" s="22"/>
      <c r="AK11" s="22"/>
      <c r="AM11" s="33"/>
      <c r="AN11" s="33"/>
      <c r="AO11" s="50"/>
      <c r="AP11" s="33"/>
      <c r="AQ11" s="33"/>
      <c r="AR11" s="50"/>
      <c r="AS11" s="3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3">
        <v>2015</v>
      </c>
      <c r="C12" s="33" t="s">
        <v>52</v>
      </c>
      <c r="D12" s="8" t="s">
        <v>56</v>
      </c>
      <c r="E12" s="33">
        <v>24</v>
      </c>
      <c r="F12" s="33">
        <v>0</v>
      </c>
      <c r="G12" s="33">
        <v>0</v>
      </c>
      <c r="H12" s="33">
        <v>3</v>
      </c>
      <c r="I12" s="33">
        <v>54</v>
      </c>
      <c r="J12" s="161">
        <v>0.44259999999999999</v>
      </c>
      <c r="K12" s="83">
        <v>122</v>
      </c>
      <c r="L12" s="91"/>
      <c r="M12" s="22"/>
      <c r="N12" s="22"/>
      <c r="O12" s="22"/>
      <c r="Q12" s="33">
        <v>7</v>
      </c>
      <c r="R12" s="33">
        <v>1</v>
      </c>
      <c r="S12" s="50">
        <v>1</v>
      </c>
      <c r="T12" s="33">
        <v>2</v>
      </c>
      <c r="U12" s="33">
        <v>23</v>
      </c>
      <c r="V12" s="161">
        <v>0.51100000000000001</v>
      </c>
      <c r="W12" s="32">
        <v>45</v>
      </c>
      <c r="X12" s="33"/>
      <c r="Y12" s="39"/>
      <c r="Z12" s="8"/>
      <c r="AA12" s="33"/>
      <c r="AB12" s="33"/>
      <c r="AC12" s="33"/>
      <c r="AD12" s="50"/>
      <c r="AE12" s="33"/>
      <c r="AF12" s="79"/>
      <c r="AG12" s="32"/>
      <c r="AH12" s="91"/>
      <c r="AI12" s="22"/>
      <c r="AJ12" s="22"/>
      <c r="AK12" s="22"/>
      <c r="AM12" s="40"/>
      <c r="AN12" s="33"/>
      <c r="AO12" s="50"/>
      <c r="AP12" s="33"/>
      <c r="AQ12" s="33"/>
      <c r="AR12" s="50"/>
      <c r="AS12" s="3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3">
        <v>2016</v>
      </c>
      <c r="C13" s="33" t="s">
        <v>52</v>
      </c>
      <c r="D13" s="8" t="s">
        <v>57</v>
      </c>
      <c r="E13" s="33">
        <v>24</v>
      </c>
      <c r="F13" s="33">
        <v>1</v>
      </c>
      <c r="G13" s="33">
        <v>20</v>
      </c>
      <c r="H13" s="33">
        <v>7</v>
      </c>
      <c r="I13" s="33">
        <v>92</v>
      </c>
      <c r="J13" s="161">
        <v>0.54100000000000004</v>
      </c>
      <c r="K13" s="83">
        <v>170</v>
      </c>
      <c r="L13" s="91"/>
      <c r="M13" s="22"/>
      <c r="N13" s="22"/>
      <c r="O13" s="22"/>
      <c r="Q13" s="33">
        <v>4</v>
      </c>
      <c r="R13" s="33">
        <v>1</v>
      </c>
      <c r="S13" s="50">
        <v>2</v>
      </c>
      <c r="T13" s="33">
        <v>3</v>
      </c>
      <c r="U13" s="33">
        <v>14</v>
      </c>
      <c r="V13" s="161">
        <v>0.58299999999999996</v>
      </c>
      <c r="W13" s="32">
        <v>24</v>
      </c>
      <c r="X13" s="33"/>
      <c r="Y13" s="39"/>
      <c r="Z13" s="8"/>
      <c r="AA13" s="33"/>
      <c r="AB13" s="33"/>
      <c r="AC13" s="33"/>
      <c r="AD13" s="50"/>
      <c r="AE13" s="33"/>
      <c r="AF13" s="79"/>
      <c r="AG13" s="32"/>
      <c r="AH13" s="91"/>
      <c r="AI13" s="22"/>
      <c r="AJ13" s="22"/>
      <c r="AK13" s="22"/>
      <c r="AM13" s="40"/>
      <c r="AN13" s="33"/>
      <c r="AO13" s="50"/>
      <c r="AP13" s="33"/>
      <c r="AQ13" s="33"/>
      <c r="AR13" s="50"/>
      <c r="AS13" s="3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3">
        <v>2017</v>
      </c>
      <c r="C14" s="33" t="s">
        <v>36</v>
      </c>
      <c r="D14" s="8" t="s">
        <v>57</v>
      </c>
      <c r="E14" s="33">
        <v>22</v>
      </c>
      <c r="F14" s="33">
        <v>1</v>
      </c>
      <c r="G14" s="33">
        <v>6</v>
      </c>
      <c r="H14" s="33">
        <v>6</v>
      </c>
      <c r="I14" s="33">
        <v>69</v>
      </c>
      <c r="J14" s="161">
        <v>0.51870000000000005</v>
      </c>
      <c r="K14" s="83">
        <v>133</v>
      </c>
      <c r="L14" s="91"/>
      <c r="M14" s="22"/>
      <c r="N14" s="22"/>
      <c r="O14" s="22"/>
      <c r="Q14" s="33">
        <v>3</v>
      </c>
      <c r="R14" s="33">
        <v>0</v>
      </c>
      <c r="S14" s="50">
        <v>3</v>
      </c>
      <c r="T14" s="33">
        <v>1</v>
      </c>
      <c r="U14" s="33">
        <v>14</v>
      </c>
      <c r="V14" s="161">
        <v>0.73699999999999999</v>
      </c>
      <c r="W14" s="32">
        <v>19</v>
      </c>
      <c r="X14" s="33"/>
      <c r="Y14" s="39"/>
      <c r="Z14" s="8"/>
      <c r="AA14" s="33"/>
      <c r="AB14" s="33"/>
      <c r="AC14" s="33"/>
      <c r="AD14" s="50"/>
      <c r="AE14" s="33"/>
      <c r="AF14" s="79"/>
      <c r="AG14" s="32"/>
      <c r="AH14" s="91"/>
      <c r="AI14" s="22"/>
      <c r="AJ14" s="22"/>
      <c r="AK14" s="22"/>
      <c r="AM14" s="40"/>
      <c r="AN14" s="33"/>
      <c r="AO14" s="50"/>
      <c r="AP14" s="33"/>
      <c r="AQ14" s="33"/>
      <c r="AR14" s="50"/>
      <c r="AS14" s="32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3">
        <v>2018</v>
      </c>
      <c r="C15" s="33" t="s">
        <v>52</v>
      </c>
      <c r="D15" s="8" t="s">
        <v>57</v>
      </c>
      <c r="E15" s="33">
        <v>13</v>
      </c>
      <c r="F15" s="33">
        <v>1</v>
      </c>
      <c r="G15" s="33">
        <v>3</v>
      </c>
      <c r="H15" s="33">
        <v>4</v>
      </c>
      <c r="I15" s="33">
        <v>47</v>
      </c>
      <c r="J15" s="161">
        <v>0.43109999999999998</v>
      </c>
      <c r="K15" s="43">
        <v>109</v>
      </c>
      <c r="L15" s="91"/>
      <c r="M15" s="22"/>
      <c r="N15" s="22"/>
      <c r="O15" s="22"/>
      <c r="Q15" s="40"/>
      <c r="R15" s="33"/>
      <c r="S15" s="50"/>
      <c r="T15" s="33"/>
      <c r="U15" s="33"/>
      <c r="V15" s="50"/>
      <c r="W15" s="32"/>
      <c r="X15" s="33">
        <v>2018</v>
      </c>
      <c r="Y15" s="39" t="s">
        <v>53</v>
      </c>
      <c r="Z15" s="8" t="s">
        <v>121</v>
      </c>
      <c r="AA15" s="33">
        <v>1</v>
      </c>
      <c r="AB15" s="33">
        <v>1</v>
      </c>
      <c r="AC15" s="33">
        <v>4</v>
      </c>
      <c r="AD15" s="50">
        <v>4</v>
      </c>
      <c r="AE15" s="33">
        <v>9</v>
      </c>
      <c r="AF15" s="161">
        <v>0.9</v>
      </c>
      <c r="AG15" s="27">
        <v>10</v>
      </c>
      <c r="AH15" s="22"/>
      <c r="AI15" s="22"/>
      <c r="AJ15" s="22"/>
      <c r="AK15" s="22"/>
      <c r="AM15" s="40"/>
      <c r="AN15" s="33"/>
      <c r="AO15" s="50"/>
      <c r="AP15" s="33"/>
      <c r="AQ15" s="33"/>
      <c r="AR15" s="50"/>
      <c r="AS15" s="32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3"/>
      <c r="C16" s="33"/>
      <c r="D16" s="8"/>
      <c r="E16" s="33"/>
      <c r="F16" s="33"/>
      <c r="G16" s="33"/>
      <c r="H16" s="33"/>
      <c r="I16" s="33"/>
      <c r="J16" s="161"/>
      <c r="K16" s="43"/>
      <c r="L16" s="91"/>
      <c r="M16" s="22"/>
      <c r="N16" s="22"/>
      <c r="O16" s="22"/>
      <c r="Q16" s="40"/>
      <c r="R16" s="33"/>
      <c r="S16" s="50"/>
      <c r="T16" s="33"/>
      <c r="U16" s="33"/>
      <c r="V16" s="50"/>
      <c r="W16" s="32"/>
      <c r="X16" s="33">
        <v>2019</v>
      </c>
      <c r="Y16" s="39" t="s">
        <v>36</v>
      </c>
      <c r="Z16" s="8" t="s">
        <v>121</v>
      </c>
      <c r="AA16" s="33">
        <v>14</v>
      </c>
      <c r="AB16" s="33">
        <v>3</v>
      </c>
      <c r="AC16" s="33">
        <v>27</v>
      </c>
      <c r="AD16" s="50">
        <v>19</v>
      </c>
      <c r="AE16" s="33">
        <v>103</v>
      </c>
      <c r="AF16" s="161">
        <v>0.7984</v>
      </c>
      <c r="AG16" s="32">
        <v>129</v>
      </c>
      <c r="AH16" s="91" t="s">
        <v>45</v>
      </c>
      <c r="AI16" s="22"/>
      <c r="AJ16" s="22" t="s">
        <v>49</v>
      </c>
      <c r="AK16" s="33" t="s">
        <v>124</v>
      </c>
      <c r="AM16" s="33">
        <v>2</v>
      </c>
      <c r="AN16" s="33">
        <v>0</v>
      </c>
      <c r="AO16" s="50">
        <v>0</v>
      </c>
      <c r="AP16" s="33">
        <v>0</v>
      </c>
      <c r="AQ16" s="33">
        <v>5</v>
      </c>
      <c r="AR16" s="162">
        <v>0.3846</v>
      </c>
      <c r="AS16" s="32">
        <v>13</v>
      </c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3"/>
      <c r="C17" s="33"/>
      <c r="D17" s="8"/>
      <c r="E17" s="33"/>
      <c r="F17" s="33"/>
      <c r="G17" s="33"/>
      <c r="H17" s="33"/>
      <c r="I17" s="33"/>
      <c r="J17" s="161"/>
      <c r="K17" s="70"/>
      <c r="L17" s="91"/>
      <c r="M17" s="22"/>
      <c r="N17" s="22"/>
      <c r="O17" s="22"/>
      <c r="Q17" s="33"/>
      <c r="R17" s="33"/>
      <c r="S17" s="50"/>
      <c r="T17" s="33"/>
      <c r="U17" s="33"/>
      <c r="V17" s="154"/>
      <c r="W17" s="32"/>
      <c r="X17" s="33">
        <v>2020</v>
      </c>
      <c r="Y17" s="33" t="s">
        <v>125</v>
      </c>
      <c r="Z17" s="8" t="s">
        <v>121</v>
      </c>
      <c r="AA17" s="33">
        <v>9</v>
      </c>
      <c r="AB17" s="33">
        <v>1</v>
      </c>
      <c r="AC17" s="33">
        <v>12</v>
      </c>
      <c r="AD17" s="33">
        <v>13</v>
      </c>
      <c r="AE17" s="33">
        <v>54</v>
      </c>
      <c r="AF17" s="79">
        <v>0.70120000000000005</v>
      </c>
      <c r="AG17" s="32">
        <v>77</v>
      </c>
      <c r="AH17" s="91"/>
      <c r="AI17" s="22"/>
      <c r="AJ17" s="22"/>
      <c r="AK17" s="22" t="s">
        <v>53</v>
      </c>
      <c r="AL17" s="175"/>
      <c r="AM17" s="33">
        <v>4</v>
      </c>
      <c r="AN17" s="33">
        <v>1</v>
      </c>
      <c r="AO17" s="50">
        <v>2</v>
      </c>
      <c r="AP17" s="33">
        <v>6</v>
      </c>
      <c r="AQ17" s="33">
        <v>21</v>
      </c>
      <c r="AR17" s="162">
        <v>0.61760000000000004</v>
      </c>
      <c r="AS17" s="32">
        <v>34</v>
      </c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156" t="s">
        <v>113</v>
      </c>
      <c r="C18" s="157"/>
      <c r="D18" s="158"/>
      <c r="E18" s="142">
        <f>SUM(E4:E17)</f>
        <v>173</v>
      </c>
      <c r="F18" s="142">
        <f>SUM(F4:F17)</f>
        <v>3</v>
      </c>
      <c r="G18" s="142">
        <f>SUM(G4:G17)</f>
        <v>51</v>
      </c>
      <c r="H18" s="142">
        <f>SUM(H4:H17)</f>
        <v>65</v>
      </c>
      <c r="I18" s="142">
        <f>SUM(I4:I17)</f>
        <v>536</v>
      </c>
      <c r="J18" s="143">
        <f>PRODUCT(I18/K18)</f>
        <v>0.51047619047619053</v>
      </c>
      <c r="K18" s="83">
        <f>SUM(K4:K17)</f>
        <v>1050</v>
      </c>
      <c r="L18" s="26"/>
      <c r="M18" s="24"/>
      <c r="N18" s="159"/>
      <c r="O18" s="160"/>
      <c r="P18" s="27"/>
      <c r="Q18" s="142">
        <f>SUM(Q4:Q17)</f>
        <v>17</v>
      </c>
      <c r="R18" s="142">
        <f>SUM(R4:R17)</f>
        <v>2</v>
      </c>
      <c r="S18" s="142">
        <f>SUM(S4:S17)</f>
        <v>7</v>
      </c>
      <c r="T18" s="142">
        <f>SUM(T4:T17)</f>
        <v>6</v>
      </c>
      <c r="U18" s="142">
        <f>SUM(U4:U17)</f>
        <v>58</v>
      </c>
      <c r="V18" s="41">
        <f>PRODUCT(U18/W18)</f>
        <v>0.57425742574257421</v>
      </c>
      <c r="W18" s="83">
        <f>SUM(W4:W17)</f>
        <v>101</v>
      </c>
      <c r="X18" s="20" t="s">
        <v>113</v>
      </c>
      <c r="Y18" s="21"/>
      <c r="Z18" s="19"/>
      <c r="AA18" s="142">
        <f>SUM(AA4:AA17)</f>
        <v>46</v>
      </c>
      <c r="AB18" s="142">
        <f>SUM(AB4:AB17)</f>
        <v>8</v>
      </c>
      <c r="AC18" s="142">
        <f>SUM(AC4:AC17)</f>
        <v>66</v>
      </c>
      <c r="AD18" s="142">
        <f>SUM(AD4:AD17)</f>
        <v>59</v>
      </c>
      <c r="AE18" s="142">
        <f>SUM(AE4:AE17)</f>
        <v>270</v>
      </c>
      <c r="AF18" s="143">
        <f>PRODUCT(AE18/AG18)</f>
        <v>0.69767441860465118</v>
      </c>
      <c r="AG18" s="83">
        <f>SUM(AG4:AG17)</f>
        <v>387</v>
      </c>
      <c r="AH18" s="26"/>
      <c r="AI18" s="24"/>
      <c r="AJ18" s="159"/>
      <c r="AK18" s="160"/>
      <c r="AL18" s="27"/>
      <c r="AM18" s="142">
        <f>SUM(AM4:AM17)</f>
        <v>8</v>
      </c>
      <c r="AN18" s="142">
        <f>SUM(AN4:AN17)</f>
        <v>2</v>
      </c>
      <c r="AO18" s="142">
        <f>SUM(AO4:AO17)</f>
        <v>3</v>
      </c>
      <c r="AP18" s="142">
        <f>SUM(AP4:AP17)</f>
        <v>8</v>
      </c>
      <c r="AQ18" s="142">
        <f>SUM(AQ4:AQ17)</f>
        <v>38</v>
      </c>
      <c r="AR18" s="41">
        <f>PRODUCT(AQ18/AS18)</f>
        <v>0.55882352941176472</v>
      </c>
      <c r="AS18" s="138">
        <f>SUM(AS4:AS17)</f>
        <v>68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4"/>
      <c r="K19" s="32"/>
      <c r="L19" s="27"/>
      <c r="M19" s="27"/>
      <c r="N19" s="27"/>
      <c r="O19" s="27"/>
      <c r="P19" s="43"/>
      <c r="Q19" s="43"/>
      <c r="R19" s="46"/>
      <c r="S19" s="43"/>
      <c r="T19" s="43"/>
      <c r="U19" s="27"/>
      <c r="V19" s="27"/>
      <c r="W19" s="32"/>
      <c r="X19" s="43"/>
      <c r="Y19" s="43"/>
      <c r="Z19" s="43"/>
      <c r="AA19" s="43"/>
      <c r="AB19" s="43"/>
      <c r="AC19" s="43"/>
      <c r="AD19" s="43"/>
      <c r="AE19" s="43"/>
      <c r="AF19" s="44"/>
      <c r="AG19" s="32"/>
      <c r="AH19" s="27"/>
      <c r="AI19" s="27"/>
      <c r="AJ19" s="27"/>
      <c r="AK19" s="27"/>
      <c r="AL19" s="43"/>
      <c r="AM19" s="43"/>
      <c r="AN19" s="46"/>
      <c r="AO19" s="43"/>
      <c r="AP19" s="43"/>
      <c r="AQ19" s="27"/>
      <c r="AR19" s="27"/>
      <c r="AS19" s="32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45" t="s">
        <v>114</v>
      </c>
      <c r="C20" s="146"/>
      <c r="D20" s="147"/>
      <c r="E20" s="19" t="s">
        <v>3</v>
      </c>
      <c r="F20" s="22" t="s">
        <v>8</v>
      </c>
      <c r="G20" s="19" t="s">
        <v>5</v>
      </c>
      <c r="H20" s="22" t="s">
        <v>6</v>
      </c>
      <c r="I20" s="22" t="s">
        <v>17</v>
      </c>
      <c r="J20" s="22" t="s">
        <v>22</v>
      </c>
      <c r="K20" s="27"/>
      <c r="L20" s="22" t="s">
        <v>27</v>
      </c>
      <c r="M20" s="22" t="s">
        <v>28</v>
      </c>
      <c r="N20" s="22" t="s">
        <v>120</v>
      </c>
      <c r="O20" s="22" t="s">
        <v>116</v>
      </c>
      <c r="Q20" s="46"/>
      <c r="R20" s="65" t="s">
        <v>38</v>
      </c>
      <c r="S20" s="43"/>
      <c r="T20" s="65" t="s">
        <v>60</v>
      </c>
      <c r="U20" s="144"/>
      <c r="V20" s="32"/>
      <c r="W20" s="32"/>
      <c r="X20" s="144"/>
      <c r="Y20" s="144"/>
      <c r="Z20" s="144"/>
      <c r="AA20" s="144"/>
      <c r="AB20" s="144"/>
      <c r="AC20" s="43"/>
      <c r="AD20" s="43"/>
      <c r="AE20" s="43"/>
      <c r="AF20" s="43"/>
      <c r="AG20" s="43"/>
      <c r="AH20" s="43"/>
      <c r="AI20" s="43"/>
      <c r="AJ20" s="43"/>
      <c r="AK20" s="43"/>
      <c r="AM20" s="32"/>
      <c r="AN20" s="144"/>
      <c r="AO20" s="144"/>
      <c r="AP20" s="144"/>
      <c r="AQ20" s="144"/>
      <c r="AR20" s="144"/>
      <c r="AS20" s="144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8" t="s">
        <v>12</v>
      </c>
      <c r="C21" s="16"/>
      <c r="D21" s="51"/>
      <c r="E21" s="148">
        <v>10</v>
      </c>
      <c r="F21" s="148">
        <v>0</v>
      </c>
      <c r="G21" s="148">
        <v>0</v>
      </c>
      <c r="H21" s="148">
        <v>2</v>
      </c>
      <c r="I21" s="148">
        <v>11</v>
      </c>
      <c r="J21" s="155">
        <v>0.28199999999999997</v>
      </c>
      <c r="K21" s="27">
        <v>39</v>
      </c>
      <c r="L21" s="151">
        <v>0</v>
      </c>
      <c r="M21" s="151">
        <v>0</v>
      </c>
      <c r="N21" s="151">
        <f>PRODUCT((F21+G21+H21)/E21)</f>
        <v>0.2</v>
      </c>
      <c r="O21" s="151">
        <v>0</v>
      </c>
      <c r="Q21" s="46"/>
      <c r="R21" s="65"/>
      <c r="S21" s="43"/>
      <c r="T21" s="65" t="s">
        <v>61</v>
      </c>
      <c r="U21" s="46"/>
      <c r="V21" s="43"/>
      <c r="W21" s="43"/>
      <c r="X21" s="46"/>
      <c r="Y21" s="46"/>
      <c r="Z21" s="46"/>
      <c r="AA21" s="46"/>
      <c r="AB21" s="46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6"/>
      <c r="AO21" s="46"/>
      <c r="AP21" s="46"/>
      <c r="AQ21" s="46"/>
      <c r="AR21" s="46"/>
      <c r="AS21" s="46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39" t="s">
        <v>39</v>
      </c>
      <c r="C22" s="140"/>
      <c r="D22" s="141"/>
      <c r="E22" s="148">
        <f>PRODUCT(E18+Q18)</f>
        <v>190</v>
      </c>
      <c r="F22" s="148">
        <f>PRODUCT(F18+R18)</f>
        <v>5</v>
      </c>
      <c r="G22" s="148">
        <f>PRODUCT(G18+S18)</f>
        <v>58</v>
      </c>
      <c r="H22" s="148">
        <f>PRODUCT(H18+T18)</f>
        <v>71</v>
      </c>
      <c r="I22" s="148">
        <f>PRODUCT(I18+U18)</f>
        <v>594</v>
      </c>
      <c r="J22" s="155">
        <f>PRODUCT(I22/K22)</f>
        <v>0.51607298001737623</v>
      </c>
      <c r="K22" s="43">
        <f>PRODUCT(K18+W18)</f>
        <v>1151</v>
      </c>
      <c r="L22" s="151">
        <f>PRODUCT((F22+G22)/E22)</f>
        <v>0.33157894736842103</v>
      </c>
      <c r="M22" s="151">
        <f>PRODUCT(H22/E22)</f>
        <v>0.37368421052631579</v>
      </c>
      <c r="N22" s="151">
        <f>PRODUCT((F22+G22+H22)/E22)</f>
        <v>0.70526315789473681</v>
      </c>
      <c r="O22" s="151">
        <f>PRODUCT(I22/E22)</f>
        <v>3.1263157894736842</v>
      </c>
      <c r="Q22" s="46"/>
      <c r="R22" s="65"/>
      <c r="S22" s="43"/>
      <c r="T22" s="65" t="s">
        <v>62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31" t="s">
        <v>112</v>
      </c>
      <c r="C23" s="29"/>
      <c r="D23" s="77"/>
      <c r="E23" s="148">
        <f>PRODUCT(AA18+AM18)</f>
        <v>54</v>
      </c>
      <c r="F23" s="148">
        <f>PRODUCT(AB18+AN18)</f>
        <v>10</v>
      </c>
      <c r="G23" s="148">
        <f>PRODUCT(AC18+AO18)</f>
        <v>69</v>
      </c>
      <c r="H23" s="148">
        <f>PRODUCT(AD18+AP18)</f>
        <v>67</v>
      </c>
      <c r="I23" s="148">
        <f>PRODUCT(AE18+AQ18)</f>
        <v>308</v>
      </c>
      <c r="J23" s="155">
        <f>PRODUCT(I23/K23)</f>
        <v>0.67692307692307696</v>
      </c>
      <c r="K23" s="27">
        <f>PRODUCT(AG18+AS18)</f>
        <v>455</v>
      </c>
      <c r="L23" s="151">
        <f>PRODUCT((F23+G23)/E23)</f>
        <v>1.462962962962963</v>
      </c>
      <c r="M23" s="151">
        <f>PRODUCT(H23/E23)</f>
        <v>1.2407407407407407</v>
      </c>
      <c r="N23" s="151">
        <f>PRODUCT((F23+G23+H23)/E23)</f>
        <v>2.7037037037037037</v>
      </c>
      <c r="O23" s="151">
        <f>PRODUCT(I23/E23)</f>
        <v>5.7037037037037033</v>
      </c>
      <c r="Q23" s="46"/>
      <c r="R23" s="43"/>
      <c r="S23" s="43"/>
      <c r="T23" s="43" t="s">
        <v>63</v>
      </c>
      <c r="U23" s="43"/>
      <c r="V23" s="27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27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49" t="s">
        <v>113</v>
      </c>
      <c r="C24" s="109"/>
      <c r="D24" s="150"/>
      <c r="E24" s="148">
        <f>SUM(E21:E23)</f>
        <v>254</v>
      </c>
      <c r="F24" s="148">
        <f t="shared" ref="F24:I24" si="0">SUM(F21:F23)</f>
        <v>15</v>
      </c>
      <c r="G24" s="148">
        <f t="shared" si="0"/>
        <v>127</v>
      </c>
      <c r="H24" s="148">
        <f t="shared" si="0"/>
        <v>140</v>
      </c>
      <c r="I24" s="148">
        <f t="shared" si="0"/>
        <v>913</v>
      </c>
      <c r="J24" s="155">
        <f>PRODUCT(I24/K24)</f>
        <v>0.55501519756838902</v>
      </c>
      <c r="K24" s="43">
        <f>SUM(K21:K23)</f>
        <v>1645</v>
      </c>
      <c r="L24" s="151">
        <f>PRODUCT((F24+G24)/E24)</f>
        <v>0.55905511811023623</v>
      </c>
      <c r="M24" s="151">
        <f>PRODUCT(H24/E24)</f>
        <v>0.55118110236220474</v>
      </c>
      <c r="N24" s="151">
        <f>PRODUCT((F24+G24+H24)/E24)</f>
        <v>1.110236220472441</v>
      </c>
      <c r="O24" s="151">
        <f>PRODUCT(I24/E24)</f>
        <v>3.5944881889763778</v>
      </c>
      <c r="Q24" s="27"/>
      <c r="R24" s="43"/>
      <c r="S24" s="43"/>
      <c r="T24" s="43" t="s">
        <v>64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27"/>
      <c r="F25" s="27"/>
      <c r="G25" s="27"/>
      <c r="H25" s="27"/>
      <c r="I25" s="27"/>
      <c r="J25" s="43"/>
      <c r="K25" s="43"/>
      <c r="L25" s="27"/>
      <c r="M25" s="27"/>
      <c r="N25" s="27"/>
      <c r="O25" s="27"/>
      <c r="P25" s="43"/>
      <c r="Q25" s="43"/>
      <c r="R25" s="43"/>
      <c r="S25" s="43"/>
      <c r="T25" s="43" t="s">
        <v>65</v>
      </c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 t="s">
        <v>122</v>
      </c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AC63" s="43"/>
      <c r="AD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AC64" s="43"/>
      <c r="AD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AC65" s="43"/>
      <c r="AD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AC66" s="43"/>
      <c r="AD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AC67" s="43"/>
      <c r="AD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AC68" s="43"/>
      <c r="AD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AC69" s="43"/>
      <c r="AD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AC70" s="43"/>
      <c r="AD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AC71" s="43"/>
      <c r="AD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AC72" s="43"/>
      <c r="AD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AC73" s="43"/>
      <c r="AD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AC74" s="43"/>
      <c r="AD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AC75" s="43"/>
      <c r="AD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AC76" s="43"/>
      <c r="AD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AC77" s="43"/>
      <c r="AD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AC78" s="43"/>
      <c r="AD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AC79" s="43"/>
      <c r="AD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AC80" s="43"/>
      <c r="AD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AC81" s="43"/>
      <c r="AD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AC82" s="43"/>
      <c r="AD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AC83" s="43"/>
      <c r="AD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AC84" s="43"/>
      <c r="AD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AC85" s="43"/>
      <c r="AD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AC86" s="43"/>
      <c r="AD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AC87" s="43"/>
      <c r="AD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AC88" s="43"/>
      <c r="AD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AC89" s="43"/>
      <c r="AD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AC90" s="43"/>
      <c r="AD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AC91" s="43"/>
      <c r="AD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AC92" s="43"/>
      <c r="AD92" s="43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AC93" s="43"/>
      <c r="AD93" s="43"/>
      <c r="AH93" s="43"/>
      <c r="AI93" s="43"/>
      <c r="AJ93" s="43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AC94" s="43"/>
      <c r="AD94" s="43"/>
      <c r="AH94" s="43"/>
      <c r="AI94" s="43"/>
      <c r="AJ94" s="43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AC95" s="43"/>
      <c r="AD95" s="43"/>
      <c r="AH95" s="43"/>
      <c r="AI95" s="43"/>
      <c r="AJ95" s="43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AC96" s="43"/>
      <c r="AD96" s="43"/>
      <c r="AH96" s="43"/>
      <c r="AI96" s="43"/>
      <c r="AJ96" s="43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7"/>
      <c r="R97" s="27"/>
      <c r="S97" s="27"/>
      <c r="T97" s="43"/>
      <c r="U97" s="27"/>
      <c r="V97" s="27"/>
      <c r="AC97" s="43"/>
      <c r="AD97" s="43"/>
      <c r="AH97" s="43"/>
      <c r="AI97" s="43"/>
      <c r="AJ97" s="43"/>
      <c r="AK97" s="43"/>
      <c r="AL97" s="27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7"/>
      <c r="R98" s="27"/>
      <c r="S98" s="27"/>
      <c r="T98" s="43"/>
      <c r="U98" s="27"/>
      <c r="V98" s="27"/>
      <c r="AC98" s="43"/>
      <c r="AD98" s="43"/>
      <c r="AH98" s="43"/>
      <c r="AI98" s="43"/>
      <c r="AJ98" s="43"/>
      <c r="AK98" s="43"/>
      <c r="AL98" s="27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7"/>
      <c r="R99" s="27"/>
      <c r="S99" s="27"/>
      <c r="T99" s="43"/>
      <c r="U99" s="27"/>
      <c r="V99" s="27"/>
      <c r="AC99" s="43"/>
      <c r="AD99" s="43"/>
      <c r="AH99" s="43"/>
      <c r="AI99" s="43"/>
      <c r="AJ99" s="43"/>
      <c r="AK99" s="43"/>
      <c r="AL99" s="27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7"/>
      <c r="R100" s="27"/>
      <c r="S100" s="27"/>
      <c r="T100" s="43"/>
      <c r="U100" s="27"/>
      <c r="V100" s="27"/>
      <c r="AC100" s="43"/>
      <c r="AD100" s="43"/>
      <c r="AH100" s="43"/>
      <c r="AI100" s="43"/>
      <c r="AJ100" s="43"/>
      <c r="AK100" s="43"/>
      <c r="AL100" s="27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7"/>
      <c r="R101" s="27"/>
      <c r="S101" s="27"/>
      <c r="T101" s="43"/>
      <c r="U101" s="27"/>
      <c r="V101" s="27"/>
      <c r="AC101" s="43"/>
      <c r="AD101" s="43"/>
      <c r="AH101" s="43"/>
      <c r="AI101" s="43"/>
      <c r="AJ101" s="43"/>
      <c r="AK101" s="43"/>
      <c r="AL101" s="27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7"/>
      <c r="R102" s="27"/>
      <c r="S102" s="27"/>
      <c r="T102" s="43"/>
      <c r="U102" s="27"/>
      <c r="V102" s="27"/>
      <c r="AC102" s="43"/>
      <c r="AD102" s="43"/>
      <c r="AH102" s="43"/>
      <c r="AI102" s="43"/>
      <c r="AJ102" s="43"/>
      <c r="AK102" s="43"/>
      <c r="AL102" s="27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7"/>
      <c r="R103" s="27"/>
      <c r="S103" s="27"/>
      <c r="T103" s="43"/>
      <c r="U103" s="27"/>
      <c r="V103" s="27"/>
      <c r="AC103" s="43"/>
      <c r="AD103" s="43"/>
      <c r="AH103" s="43"/>
      <c r="AI103" s="43"/>
      <c r="AJ103" s="43"/>
      <c r="AK103" s="43"/>
      <c r="AL103" s="27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7"/>
      <c r="R104" s="27"/>
      <c r="S104" s="27"/>
      <c r="T104" s="43"/>
      <c r="U104" s="27"/>
      <c r="V104" s="27"/>
      <c r="AC104" s="43"/>
      <c r="AD104" s="43"/>
      <c r="AH104" s="43"/>
      <c r="AI104" s="43"/>
      <c r="AJ104" s="43"/>
      <c r="AK104" s="43"/>
      <c r="AL104" s="27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7"/>
      <c r="R105" s="27"/>
      <c r="S105" s="27"/>
      <c r="T105" s="43"/>
      <c r="U105" s="27"/>
      <c r="V105" s="27"/>
      <c r="AC105" s="43"/>
      <c r="AD105" s="43"/>
      <c r="AH105" s="43"/>
      <c r="AI105" s="43"/>
      <c r="AJ105" s="43"/>
      <c r="AK105" s="43"/>
      <c r="AL105" s="27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7"/>
      <c r="R106" s="27"/>
      <c r="S106" s="27"/>
      <c r="T106" s="43"/>
      <c r="U106" s="27"/>
      <c r="V106" s="27"/>
      <c r="AC106" s="43"/>
      <c r="AD106" s="43"/>
      <c r="AH106" s="43"/>
      <c r="AI106" s="43"/>
      <c r="AJ106" s="43"/>
      <c r="AK106" s="43"/>
      <c r="AL106" s="27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7"/>
      <c r="R107" s="27"/>
      <c r="S107" s="27"/>
      <c r="T107" s="43"/>
      <c r="U107" s="27"/>
      <c r="V107" s="27"/>
      <c r="AC107" s="43"/>
      <c r="AD107" s="43"/>
      <c r="AH107" s="43"/>
      <c r="AI107" s="43"/>
      <c r="AJ107" s="43"/>
      <c r="AK107" s="43"/>
      <c r="AL107" s="27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7"/>
      <c r="R108" s="27"/>
      <c r="S108" s="27"/>
      <c r="T108" s="43"/>
      <c r="U108" s="27"/>
      <c r="V108" s="27"/>
      <c r="AC108" s="43"/>
      <c r="AD108" s="43"/>
      <c r="AH108" s="43"/>
      <c r="AI108" s="43"/>
      <c r="AJ108" s="43"/>
      <c r="AK108" s="43"/>
      <c r="AL108" s="27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7"/>
      <c r="R109" s="27"/>
      <c r="S109" s="27"/>
      <c r="T109" s="43"/>
      <c r="U109" s="27"/>
      <c r="V109" s="27"/>
      <c r="AC109" s="43"/>
      <c r="AD109" s="43"/>
      <c r="AH109" s="43"/>
      <c r="AI109" s="43"/>
      <c r="AJ109" s="43"/>
      <c r="AK109" s="43"/>
      <c r="AL109" s="27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7"/>
      <c r="R110" s="27"/>
      <c r="S110" s="27"/>
      <c r="T110" s="43"/>
      <c r="U110" s="27"/>
      <c r="V110" s="27"/>
      <c r="AC110" s="43"/>
      <c r="AD110" s="43"/>
      <c r="AH110" s="43"/>
      <c r="AI110" s="43"/>
      <c r="AJ110" s="43"/>
      <c r="AK110" s="43"/>
      <c r="AL110" s="27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7"/>
      <c r="R111" s="27"/>
      <c r="S111" s="27"/>
      <c r="T111" s="43"/>
      <c r="U111" s="27"/>
      <c r="V111" s="27"/>
      <c r="AC111" s="43"/>
      <c r="AD111" s="43"/>
      <c r="AH111" s="43"/>
      <c r="AI111" s="43"/>
      <c r="AJ111" s="43"/>
      <c r="AK111" s="43"/>
      <c r="AL111" s="27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7"/>
      <c r="R112" s="27"/>
      <c r="S112" s="27"/>
      <c r="T112" s="43"/>
      <c r="U112" s="27"/>
      <c r="V112" s="27"/>
      <c r="AC112" s="43"/>
      <c r="AD112" s="43"/>
      <c r="AH112" s="43"/>
      <c r="AI112" s="43"/>
      <c r="AJ112" s="43"/>
      <c r="AK112" s="43"/>
      <c r="AL112" s="27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7"/>
      <c r="R113" s="27"/>
      <c r="S113" s="27"/>
      <c r="T113" s="43"/>
      <c r="U113" s="27"/>
      <c r="V113" s="27"/>
      <c r="AC113" s="43"/>
      <c r="AD113" s="43"/>
      <c r="AH113" s="43"/>
      <c r="AI113" s="43"/>
      <c r="AJ113" s="43"/>
      <c r="AK113" s="43"/>
      <c r="AL113" s="27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7"/>
      <c r="R114" s="27"/>
      <c r="S114" s="27"/>
      <c r="T114" s="43"/>
      <c r="U114" s="27"/>
      <c r="V114" s="27"/>
      <c r="AC114" s="43"/>
      <c r="AD114" s="43"/>
      <c r="AH114" s="43"/>
      <c r="AI114" s="43"/>
      <c r="AJ114" s="43"/>
      <c r="AK114" s="43"/>
      <c r="AL114" s="27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7"/>
      <c r="R115" s="27"/>
      <c r="S115" s="27"/>
      <c r="T115" s="43"/>
      <c r="U115" s="27"/>
      <c r="V115" s="27"/>
      <c r="AC115" s="43"/>
      <c r="AD115" s="43"/>
      <c r="AH115" s="43"/>
      <c r="AI115" s="43"/>
      <c r="AJ115" s="43"/>
      <c r="AK115" s="43"/>
      <c r="AL115" s="27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7"/>
      <c r="R116" s="27"/>
      <c r="S116" s="27"/>
      <c r="T116" s="43"/>
      <c r="U116" s="27"/>
      <c r="V116" s="27"/>
      <c r="AC116" s="43"/>
      <c r="AD116" s="43"/>
      <c r="AH116" s="43"/>
      <c r="AI116" s="43"/>
      <c r="AJ116" s="43"/>
      <c r="AK116" s="43"/>
      <c r="AL116" s="27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7"/>
      <c r="R117" s="27"/>
      <c r="S117" s="27"/>
      <c r="T117" s="43"/>
      <c r="U117" s="27"/>
      <c r="V117" s="27"/>
      <c r="AC117" s="43"/>
      <c r="AD117" s="43"/>
      <c r="AH117" s="43"/>
      <c r="AI117" s="43"/>
      <c r="AJ117" s="43"/>
      <c r="AK117" s="43"/>
      <c r="AL117" s="27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7"/>
      <c r="R118" s="27"/>
      <c r="S118" s="27"/>
      <c r="T118" s="43"/>
      <c r="U118" s="27"/>
      <c r="V118" s="27"/>
      <c r="AC118" s="43"/>
      <c r="AD118" s="43"/>
      <c r="AH118" s="43"/>
      <c r="AI118" s="43"/>
      <c r="AJ118" s="43"/>
      <c r="AK118" s="43"/>
      <c r="AL118" s="27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7"/>
      <c r="R119" s="27"/>
      <c r="S119" s="27"/>
      <c r="T119" s="43"/>
      <c r="U119" s="27"/>
      <c r="V119" s="27"/>
      <c r="AC119" s="43"/>
      <c r="AD119" s="43"/>
      <c r="AH119" s="43"/>
      <c r="AI119" s="43"/>
      <c r="AJ119" s="43"/>
      <c r="AK119" s="43"/>
      <c r="AL119" s="27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7"/>
      <c r="R120" s="27"/>
      <c r="S120" s="27"/>
      <c r="T120" s="43"/>
      <c r="U120" s="27"/>
      <c r="V120" s="27"/>
      <c r="AC120" s="43"/>
      <c r="AD120" s="43"/>
      <c r="AH120" s="43"/>
      <c r="AI120" s="43"/>
      <c r="AJ120" s="43"/>
      <c r="AK120" s="43"/>
      <c r="AL120" s="27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7"/>
      <c r="R121" s="27"/>
      <c r="S121" s="27"/>
      <c r="T121" s="43"/>
      <c r="U121" s="27"/>
      <c r="V121" s="27"/>
      <c r="AC121" s="43"/>
      <c r="AD121" s="43"/>
      <c r="AH121" s="43"/>
      <c r="AI121" s="43"/>
      <c r="AJ121" s="43"/>
      <c r="AK121" s="43"/>
      <c r="AL121" s="27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7"/>
      <c r="R122" s="27"/>
      <c r="S122" s="27"/>
      <c r="T122" s="43"/>
      <c r="U122" s="27"/>
      <c r="V122" s="27"/>
      <c r="AC122" s="43"/>
      <c r="AD122" s="43"/>
      <c r="AH122" s="43"/>
      <c r="AI122" s="43"/>
      <c r="AJ122" s="43"/>
      <c r="AK122" s="43"/>
      <c r="AL122" s="27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7"/>
      <c r="R123" s="27"/>
      <c r="S123" s="27"/>
      <c r="T123" s="43"/>
      <c r="U123" s="27"/>
      <c r="V123" s="27"/>
      <c r="AC123" s="43"/>
      <c r="AD123" s="43"/>
      <c r="AH123" s="43"/>
      <c r="AI123" s="43"/>
      <c r="AJ123" s="43"/>
      <c r="AK123" s="43"/>
      <c r="AL123" s="27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7"/>
      <c r="R124" s="27"/>
      <c r="S124" s="27"/>
      <c r="T124" s="43"/>
      <c r="U124" s="27"/>
      <c r="V124" s="27"/>
      <c r="AC124" s="43"/>
      <c r="AD124" s="43"/>
      <c r="AH124" s="43"/>
      <c r="AI124" s="43"/>
      <c r="AJ124" s="43"/>
      <c r="AK124" s="43"/>
      <c r="AL124" s="27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7"/>
      <c r="R125" s="27"/>
      <c r="S125" s="27"/>
      <c r="T125" s="43"/>
      <c r="U125" s="27"/>
      <c r="V125" s="27"/>
      <c r="AC125" s="43"/>
      <c r="AD125" s="43"/>
      <c r="AH125" s="43"/>
      <c r="AI125" s="43"/>
      <c r="AJ125" s="43"/>
      <c r="AK125" s="43"/>
      <c r="AL125" s="27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7"/>
      <c r="R126" s="27"/>
      <c r="S126" s="27"/>
      <c r="T126" s="43"/>
      <c r="U126" s="27"/>
      <c r="V126" s="27"/>
      <c r="AC126" s="43"/>
      <c r="AD126" s="43"/>
      <c r="AH126" s="43"/>
      <c r="AI126" s="43"/>
      <c r="AJ126" s="43"/>
      <c r="AK126" s="43"/>
      <c r="AL126" s="27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7"/>
      <c r="R127" s="27"/>
      <c r="S127" s="27"/>
      <c r="T127" s="43"/>
      <c r="U127" s="27"/>
      <c r="V127" s="27"/>
      <c r="AC127" s="43"/>
      <c r="AD127" s="43"/>
      <c r="AH127" s="43"/>
      <c r="AI127" s="43"/>
      <c r="AJ127" s="43"/>
      <c r="AK127" s="43"/>
      <c r="AL127" s="27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7"/>
      <c r="R128" s="27"/>
      <c r="S128" s="27"/>
      <c r="T128" s="43"/>
      <c r="U128" s="27"/>
      <c r="V128" s="27"/>
      <c r="AC128" s="43"/>
      <c r="AD128" s="43"/>
      <c r="AH128" s="43"/>
      <c r="AI128" s="43"/>
      <c r="AJ128" s="43"/>
      <c r="AK128" s="43"/>
      <c r="AL128" s="27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7"/>
      <c r="R129" s="27"/>
      <c r="S129" s="27"/>
      <c r="T129" s="43"/>
      <c r="U129" s="27"/>
      <c r="V129" s="27"/>
      <c r="AC129" s="43"/>
      <c r="AD129" s="43"/>
      <c r="AH129" s="43"/>
      <c r="AI129" s="43"/>
      <c r="AJ129" s="43"/>
      <c r="AK129" s="43"/>
      <c r="AL129" s="27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7"/>
      <c r="R130" s="27"/>
      <c r="S130" s="27"/>
      <c r="T130" s="43"/>
      <c r="U130" s="27"/>
      <c r="V130" s="27"/>
      <c r="AC130" s="43"/>
      <c r="AD130" s="43"/>
      <c r="AH130" s="43"/>
      <c r="AI130" s="43"/>
      <c r="AJ130" s="43"/>
      <c r="AK130" s="43"/>
      <c r="AL130" s="27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7"/>
      <c r="R131" s="27"/>
      <c r="S131" s="27"/>
      <c r="T131" s="43"/>
      <c r="U131" s="27"/>
      <c r="V131" s="27"/>
      <c r="AC131" s="43"/>
      <c r="AD131" s="43"/>
      <c r="AH131" s="43"/>
      <c r="AI131" s="43"/>
      <c r="AJ131" s="43"/>
      <c r="AK131" s="43"/>
      <c r="AL131" s="27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7"/>
      <c r="R132" s="27"/>
      <c r="S132" s="27"/>
      <c r="T132" s="43"/>
      <c r="U132" s="27"/>
      <c r="V132" s="27"/>
      <c r="AC132" s="43"/>
      <c r="AD132" s="43"/>
      <c r="AH132" s="43"/>
      <c r="AI132" s="43"/>
      <c r="AJ132" s="43"/>
      <c r="AK132" s="43"/>
      <c r="AL132" s="27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7"/>
      <c r="R133" s="27"/>
      <c r="S133" s="27"/>
      <c r="T133" s="43"/>
      <c r="U133" s="27"/>
      <c r="V133" s="27"/>
      <c r="AC133" s="43"/>
      <c r="AD133" s="43"/>
      <c r="AH133" s="43"/>
      <c r="AI133" s="43"/>
      <c r="AJ133" s="43"/>
      <c r="AK133" s="43"/>
      <c r="AL133" s="27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7"/>
      <c r="R134" s="27"/>
      <c r="S134" s="27"/>
      <c r="T134" s="43"/>
      <c r="U134" s="27"/>
      <c r="V134" s="27"/>
      <c r="AC134" s="43"/>
      <c r="AD134" s="43"/>
      <c r="AH134" s="43"/>
      <c r="AI134" s="43"/>
      <c r="AJ134" s="43"/>
      <c r="AK134" s="43"/>
      <c r="AL134" s="27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7"/>
      <c r="R135" s="27"/>
      <c r="S135" s="27"/>
      <c r="T135" s="43"/>
      <c r="U135" s="27"/>
      <c r="V135" s="27"/>
      <c r="AC135" s="43"/>
      <c r="AD135" s="43"/>
      <c r="AH135" s="43"/>
      <c r="AI135" s="43"/>
      <c r="AJ135" s="43"/>
      <c r="AK135" s="43"/>
      <c r="AL135" s="27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7"/>
      <c r="R136" s="27"/>
      <c r="S136" s="27"/>
      <c r="T136" s="43"/>
      <c r="U136" s="27"/>
      <c r="V136" s="27"/>
      <c r="AC136" s="43"/>
      <c r="AD136" s="43"/>
      <c r="AH136" s="43"/>
      <c r="AI136" s="43"/>
      <c r="AJ136" s="43"/>
      <c r="AK136" s="43"/>
      <c r="AL136" s="27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7"/>
      <c r="R137" s="27"/>
      <c r="S137" s="27"/>
      <c r="T137" s="43"/>
      <c r="U137" s="27"/>
      <c r="V137" s="27"/>
      <c r="AC137" s="43"/>
      <c r="AD137" s="43"/>
      <c r="AH137" s="43"/>
      <c r="AI137" s="43"/>
      <c r="AJ137" s="43"/>
      <c r="AK137" s="43"/>
      <c r="AL137" s="27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7"/>
      <c r="R138" s="27"/>
      <c r="S138" s="27"/>
      <c r="T138" s="43"/>
      <c r="U138" s="27"/>
      <c r="V138" s="27"/>
      <c r="AC138" s="43"/>
      <c r="AD138" s="43"/>
      <c r="AH138" s="43"/>
      <c r="AI138" s="43"/>
      <c r="AJ138" s="43"/>
      <c r="AK138" s="43"/>
      <c r="AL138" s="27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7"/>
      <c r="R139" s="27"/>
      <c r="S139" s="27"/>
      <c r="T139" s="43"/>
      <c r="U139" s="27"/>
      <c r="V139" s="27"/>
      <c r="AC139" s="43"/>
      <c r="AD139" s="43"/>
      <c r="AH139" s="43"/>
      <c r="AI139" s="43"/>
      <c r="AJ139" s="43"/>
      <c r="AK139" s="43"/>
      <c r="AL139" s="27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7"/>
      <c r="R140" s="27"/>
      <c r="S140" s="27"/>
      <c r="T140" s="43"/>
      <c r="U140" s="27"/>
      <c r="V140" s="27"/>
      <c r="AC140" s="43"/>
      <c r="AD140" s="43"/>
      <c r="AH140" s="43"/>
      <c r="AI140" s="43"/>
      <c r="AJ140" s="43"/>
      <c r="AK140" s="43"/>
      <c r="AL140" s="27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7"/>
      <c r="R141" s="27"/>
      <c r="S141" s="27"/>
      <c r="T141" s="43"/>
      <c r="U141" s="27"/>
      <c r="V141" s="27"/>
      <c r="AC141" s="43"/>
      <c r="AD141" s="43"/>
      <c r="AH141" s="43"/>
      <c r="AI141" s="43"/>
      <c r="AJ141" s="43"/>
      <c r="AK141" s="43"/>
      <c r="AL141" s="27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7"/>
      <c r="R142" s="27"/>
      <c r="S142" s="27"/>
      <c r="T142" s="43"/>
      <c r="U142" s="27"/>
      <c r="V142" s="27"/>
      <c r="AC142" s="43"/>
      <c r="AD142" s="43"/>
      <c r="AH142" s="43"/>
      <c r="AI142" s="43"/>
      <c r="AJ142" s="43"/>
      <c r="AK142" s="43"/>
      <c r="AL142" s="27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7"/>
      <c r="R143" s="27"/>
      <c r="S143" s="27"/>
      <c r="T143" s="43"/>
      <c r="U143" s="27"/>
      <c r="V143" s="27"/>
      <c r="AC143" s="43"/>
      <c r="AD143" s="43"/>
      <c r="AH143" s="43"/>
      <c r="AI143" s="43"/>
      <c r="AJ143" s="43"/>
      <c r="AK143" s="43"/>
      <c r="AL143" s="27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7"/>
      <c r="R144" s="27"/>
      <c r="S144" s="27"/>
      <c r="T144" s="43"/>
      <c r="U144" s="27"/>
      <c r="V144" s="27"/>
      <c r="AC144" s="43"/>
      <c r="AD144" s="43"/>
      <c r="AH144" s="43"/>
      <c r="AI144" s="43"/>
      <c r="AJ144" s="43"/>
      <c r="AK144" s="43"/>
      <c r="AL144" s="27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7"/>
      <c r="R145" s="27"/>
      <c r="S145" s="27"/>
      <c r="T145" s="43"/>
      <c r="U145" s="27"/>
      <c r="V145" s="27"/>
      <c r="AC145" s="43"/>
      <c r="AD145" s="43"/>
      <c r="AH145" s="43"/>
      <c r="AI145" s="43"/>
      <c r="AJ145" s="43"/>
      <c r="AK145" s="43"/>
      <c r="AL145" s="27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7"/>
      <c r="R146" s="27"/>
      <c r="S146" s="27"/>
      <c r="T146" s="43"/>
      <c r="U146" s="27"/>
      <c r="V146" s="27"/>
      <c r="AC146" s="43"/>
      <c r="AD146" s="43"/>
      <c r="AH146" s="43"/>
      <c r="AI146" s="43"/>
      <c r="AJ146" s="43"/>
      <c r="AK146" s="43"/>
      <c r="AL146" s="27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7"/>
      <c r="R147" s="27"/>
      <c r="S147" s="27"/>
      <c r="T147" s="43"/>
      <c r="U147" s="27"/>
      <c r="V147" s="27"/>
      <c r="AC147" s="43"/>
      <c r="AD147" s="43"/>
      <c r="AH147" s="43"/>
      <c r="AI147" s="43"/>
      <c r="AJ147" s="43"/>
      <c r="AK147" s="43"/>
      <c r="AL147" s="27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7"/>
      <c r="R148" s="27"/>
      <c r="S148" s="27"/>
      <c r="T148" s="43"/>
      <c r="U148" s="27"/>
      <c r="V148" s="27"/>
      <c r="AC148" s="43"/>
      <c r="AD148" s="43"/>
      <c r="AH148" s="43"/>
      <c r="AI148" s="43"/>
      <c r="AJ148" s="43"/>
      <c r="AK148" s="43"/>
      <c r="AL148" s="27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7"/>
      <c r="R149" s="27"/>
      <c r="S149" s="27"/>
      <c r="T149" s="43"/>
      <c r="U149" s="27"/>
      <c r="V149" s="27"/>
      <c r="AC149" s="43"/>
      <c r="AD149" s="43"/>
      <c r="AH149" s="43"/>
      <c r="AI149" s="43"/>
      <c r="AJ149" s="43"/>
      <c r="AK149" s="43"/>
      <c r="AL149" s="27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7"/>
      <c r="R150" s="27"/>
      <c r="S150" s="27"/>
      <c r="T150" s="43"/>
      <c r="U150" s="27"/>
      <c r="V150" s="27"/>
      <c r="AC150" s="43"/>
      <c r="AD150" s="43"/>
      <c r="AH150" s="43"/>
      <c r="AI150" s="43"/>
      <c r="AJ150" s="43"/>
      <c r="AK150" s="43"/>
      <c r="AL150" s="27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7"/>
      <c r="R151" s="27"/>
      <c r="S151" s="27"/>
      <c r="T151" s="43"/>
      <c r="U151" s="27"/>
      <c r="V151" s="27"/>
      <c r="AC151" s="43"/>
      <c r="AD151" s="43"/>
      <c r="AH151" s="43"/>
      <c r="AI151" s="43"/>
      <c r="AJ151" s="43"/>
      <c r="AK151" s="43"/>
      <c r="AL151" s="27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7"/>
      <c r="R152" s="27"/>
      <c r="S152" s="27"/>
      <c r="T152" s="43"/>
      <c r="U152" s="27"/>
      <c r="V152" s="27"/>
      <c r="AC152" s="43"/>
      <c r="AD152" s="43"/>
      <c r="AH152" s="43"/>
      <c r="AI152" s="43"/>
      <c r="AJ152" s="43"/>
      <c r="AK152" s="43"/>
      <c r="AL152" s="27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7"/>
      <c r="R153" s="27"/>
      <c r="S153" s="27"/>
      <c r="T153" s="43"/>
      <c r="U153" s="27"/>
      <c r="V153" s="27"/>
      <c r="AC153" s="43"/>
      <c r="AD153" s="43"/>
      <c r="AH153" s="43"/>
      <c r="AI153" s="43"/>
      <c r="AJ153" s="43"/>
      <c r="AK153" s="43"/>
      <c r="AL153" s="27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7"/>
      <c r="R154" s="27"/>
      <c r="S154" s="27"/>
      <c r="T154" s="43"/>
      <c r="U154" s="27"/>
      <c r="V154" s="27"/>
      <c r="AC154" s="43"/>
      <c r="AD154" s="43"/>
      <c r="AH154" s="43"/>
      <c r="AI154" s="43"/>
      <c r="AJ154" s="43"/>
      <c r="AK154" s="43"/>
      <c r="AL154" s="27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7"/>
      <c r="R155" s="27"/>
      <c r="S155" s="27"/>
      <c r="T155" s="43"/>
      <c r="U155" s="27"/>
      <c r="V155" s="27"/>
      <c r="AC155" s="43"/>
      <c r="AD155" s="43"/>
      <c r="AH155" s="43"/>
      <c r="AI155" s="43"/>
      <c r="AJ155" s="43"/>
      <c r="AK155" s="43"/>
      <c r="AL155" s="27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7"/>
      <c r="R156" s="27"/>
      <c r="S156" s="27"/>
      <c r="T156" s="43"/>
      <c r="U156" s="27"/>
      <c r="V156" s="27"/>
      <c r="AC156" s="43"/>
      <c r="AD156" s="43"/>
      <c r="AH156" s="43"/>
      <c r="AI156" s="43"/>
      <c r="AJ156" s="43"/>
      <c r="AK156" s="43"/>
      <c r="AL156" s="27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7"/>
      <c r="R157" s="27"/>
      <c r="S157" s="27"/>
      <c r="T157" s="43"/>
      <c r="U157" s="27"/>
      <c r="V157" s="27"/>
      <c r="AC157" s="43"/>
      <c r="AD157" s="43"/>
      <c r="AH157" s="43"/>
      <c r="AI157" s="43"/>
      <c r="AJ157" s="43"/>
      <c r="AK157" s="43"/>
      <c r="AL157" s="27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7"/>
      <c r="R158" s="27"/>
      <c r="S158" s="27"/>
      <c r="T158" s="43"/>
      <c r="U158" s="27"/>
      <c r="V158" s="27"/>
      <c r="AC158" s="43"/>
      <c r="AD158" s="43"/>
      <c r="AH158" s="43"/>
      <c r="AI158" s="43"/>
      <c r="AJ158" s="43"/>
      <c r="AK158" s="43"/>
      <c r="AL158" s="27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7"/>
      <c r="R159" s="27"/>
      <c r="S159" s="27"/>
      <c r="T159" s="43"/>
      <c r="U159" s="27"/>
      <c r="V159" s="27"/>
      <c r="AC159" s="43"/>
      <c r="AD159" s="43"/>
      <c r="AH159" s="43"/>
      <c r="AI159" s="43"/>
      <c r="AJ159" s="43"/>
      <c r="AK159" s="43"/>
      <c r="AL159" s="27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7"/>
      <c r="R160" s="27"/>
      <c r="S160" s="27"/>
      <c r="T160" s="43"/>
      <c r="U160" s="27"/>
      <c r="V160" s="27"/>
      <c r="AC160" s="43"/>
      <c r="AD160" s="43"/>
      <c r="AH160" s="43"/>
      <c r="AI160" s="43"/>
      <c r="AJ160" s="43"/>
      <c r="AK160" s="43"/>
      <c r="AL160" s="27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7"/>
      <c r="R161" s="27"/>
      <c r="S161" s="27"/>
      <c r="T161" s="43"/>
      <c r="U161" s="27"/>
      <c r="V161" s="27"/>
      <c r="AC161" s="43"/>
      <c r="AD161" s="43"/>
      <c r="AH161" s="43"/>
      <c r="AI161" s="43"/>
      <c r="AJ161" s="43"/>
      <c r="AK161" s="43"/>
      <c r="AL161" s="27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7"/>
      <c r="R162" s="27"/>
      <c r="S162" s="27"/>
      <c r="T162" s="43"/>
      <c r="U162" s="27"/>
      <c r="V162" s="27"/>
      <c r="AC162" s="43"/>
      <c r="AD162" s="43"/>
      <c r="AH162" s="43"/>
      <c r="AI162" s="43"/>
      <c r="AJ162" s="43"/>
      <c r="AK162" s="43"/>
      <c r="AL162" s="27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7"/>
      <c r="R163" s="27"/>
      <c r="S163" s="27"/>
      <c r="T163" s="43"/>
      <c r="U163" s="27"/>
      <c r="V163" s="27"/>
      <c r="AC163" s="43"/>
      <c r="AD163" s="43"/>
      <c r="AH163" s="43"/>
      <c r="AI163" s="43"/>
      <c r="AJ163" s="43"/>
      <c r="AK163" s="43"/>
      <c r="AL163" s="27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7"/>
      <c r="R164" s="27"/>
      <c r="S164" s="27"/>
      <c r="T164" s="43"/>
      <c r="U164" s="27"/>
      <c r="V164" s="27"/>
      <c r="AC164" s="43"/>
      <c r="AD164" s="43"/>
      <c r="AH164" s="43"/>
      <c r="AI164" s="43"/>
      <c r="AJ164" s="43"/>
      <c r="AK164" s="43"/>
      <c r="AL164" s="27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7"/>
      <c r="R165" s="27"/>
      <c r="S165" s="27"/>
      <c r="T165" s="43"/>
      <c r="U165" s="27"/>
      <c r="V165" s="27"/>
      <c r="AC165" s="43"/>
      <c r="AD165" s="43"/>
      <c r="AH165" s="43"/>
      <c r="AI165" s="43"/>
      <c r="AJ165" s="43"/>
      <c r="AK165" s="43"/>
      <c r="AL165" s="27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7"/>
      <c r="R166" s="27"/>
      <c r="S166" s="27"/>
      <c r="T166" s="43"/>
      <c r="U166" s="27"/>
      <c r="V166" s="27"/>
      <c r="AC166" s="43"/>
      <c r="AD166" s="43"/>
      <c r="AH166" s="43"/>
      <c r="AI166" s="43"/>
      <c r="AJ166" s="43"/>
      <c r="AK166" s="43"/>
      <c r="AL166" s="27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7"/>
      <c r="R167" s="27"/>
      <c r="S167" s="27"/>
      <c r="T167" s="43"/>
      <c r="U167" s="27"/>
      <c r="V167" s="27"/>
      <c r="AC167" s="43"/>
      <c r="AD167" s="43"/>
      <c r="AH167" s="43"/>
      <c r="AI167" s="43"/>
      <c r="AJ167" s="43"/>
      <c r="AK167" s="43"/>
      <c r="AL167" s="27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7"/>
      <c r="R168" s="27"/>
      <c r="S168" s="27"/>
      <c r="T168" s="43"/>
      <c r="U168" s="27"/>
      <c r="V168" s="27"/>
      <c r="AC168" s="43"/>
      <c r="AD168" s="43"/>
      <c r="AH168" s="43"/>
      <c r="AI168" s="43"/>
      <c r="AJ168" s="43"/>
      <c r="AK168" s="43"/>
      <c r="AL168" s="27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7"/>
      <c r="R169" s="27"/>
      <c r="S169" s="27"/>
      <c r="T169" s="43"/>
      <c r="U169" s="27"/>
      <c r="V169" s="27"/>
      <c r="AC169" s="43"/>
      <c r="AD169" s="43"/>
      <c r="AH169" s="43"/>
      <c r="AI169" s="43"/>
      <c r="AJ169" s="43"/>
      <c r="AK169" s="43"/>
      <c r="AL169" s="27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7"/>
      <c r="R170" s="27"/>
      <c r="S170" s="27"/>
      <c r="T170" s="43"/>
      <c r="U170" s="27"/>
      <c r="V170" s="27"/>
      <c r="AC170" s="43"/>
      <c r="AD170" s="43"/>
      <c r="AH170" s="43"/>
      <c r="AI170" s="43"/>
      <c r="AJ170" s="43"/>
      <c r="AK170" s="43"/>
      <c r="AL170" s="27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7"/>
      <c r="R171" s="27"/>
      <c r="S171" s="27"/>
      <c r="T171" s="43"/>
      <c r="U171" s="27"/>
      <c r="V171" s="27"/>
      <c r="AC171" s="43"/>
      <c r="AD171" s="43"/>
      <c r="AH171" s="43"/>
      <c r="AI171" s="43"/>
      <c r="AJ171" s="43"/>
      <c r="AK171" s="43"/>
      <c r="AL171" s="27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7"/>
      <c r="R172" s="27"/>
      <c r="S172" s="27"/>
      <c r="T172" s="43"/>
      <c r="U172" s="27"/>
      <c r="V172" s="27"/>
      <c r="AC172" s="43"/>
      <c r="AD172" s="43"/>
      <c r="AH172" s="43"/>
      <c r="AI172" s="43"/>
      <c r="AJ172" s="43"/>
      <c r="AK172" s="43"/>
      <c r="AL172" s="27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7"/>
      <c r="R173" s="27"/>
      <c r="S173" s="27"/>
      <c r="T173" s="43"/>
      <c r="U173" s="27"/>
      <c r="V173" s="27"/>
      <c r="AC173" s="43"/>
      <c r="AD173" s="43"/>
      <c r="AH173" s="43"/>
      <c r="AI173" s="43"/>
      <c r="AJ173" s="43"/>
      <c r="AK173" s="43"/>
      <c r="AL173" s="27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7"/>
      <c r="R174" s="27"/>
      <c r="S174" s="27"/>
      <c r="T174" s="43"/>
      <c r="U174" s="27"/>
      <c r="V174" s="27"/>
      <c r="AC174" s="43"/>
      <c r="AD174" s="43"/>
      <c r="AH174" s="43"/>
      <c r="AI174" s="43"/>
      <c r="AJ174" s="43"/>
      <c r="AK174" s="43"/>
      <c r="AL174" s="27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7"/>
      <c r="R175" s="27"/>
      <c r="S175" s="27"/>
      <c r="T175" s="43"/>
      <c r="U175" s="27"/>
      <c r="V175" s="27"/>
      <c r="AC175" s="43"/>
      <c r="AD175" s="43"/>
      <c r="AH175" s="43"/>
      <c r="AI175" s="43"/>
      <c r="AJ175" s="43"/>
      <c r="AK175" s="43"/>
      <c r="AL175" s="27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7"/>
      <c r="R176" s="27"/>
      <c r="S176" s="27"/>
      <c r="T176" s="43"/>
      <c r="U176" s="27"/>
      <c r="V176" s="27"/>
      <c r="AC176" s="43"/>
      <c r="AD176" s="43"/>
      <c r="AH176" s="43"/>
      <c r="AI176" s="43"/>
      <c r="AJ176" s="43"/>
      <c r="AK176" s="43"/>
      <c r="AL176" s="27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7"/>
      <c r="R177" s="27"/>
      <c r="S177" s="27"/>
      <c r="T177" s="43"/>
      <c r="U177" s="27"/>
      <c r="V177" s="27"/>
      <c r="AC177" s="43"/>
      <c r="AD177" s="43"/>
      <c r="AH177" s="43"/>
      <c r="AI177" s="43"/>
      <c r="AJ177" s="43"/>
      <c r="AK177" s="43"/>
      <c r="AL177" s="27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7"/>
      <c r="R178" s="27"/>
      <c r="S178" s="27"/>
      <c r="T178" s="43"/>
      <c r="U178" s="27"/>
      <c r="V178" s="27"/>
      <c r="AC178" s="43"/>
      <c r="AD178" s="43"/>
      <c r="AH178" s="43"/>
      <c r="AI178" s="43"/>
      <c r="AJ178" s="43"/>
      <c r="AK178" s="43"/>
      <c r="AL178" s="27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7"/>
      <c r="R179" s="27"/>
      <c r="S179" s="27"/>
      <c r="T179" s="43"/>
      <c r="U179" s="27"/>
      <c r="V179" s="27"/>
      <c r="AC179" s="43"/>
      <c r="AD179" s="43"/>
      <c r="AH179" s="43"/>
      <c r="AI179" s="43"/>
      <c r="AJ179" s="43"/>
      <c r="AK179" s="43"/>
      <c r="AL179" s="27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7"/>
      <c r="R180" s="27"/>
      <c r="S180" s="27"/>
      <c r="T180" s="43"/>
      <c r="U180" s="27"/>
      <c r="V180" s="27"/>
      <c r="AC180" s="43"/>
      <c r="AD180" s="43"/>
      <c r="AH180" s="43"/>
      <c r="AI180" s="43"/>
      <c r="AJ180" s="43"/>
      <c r="AK180" s="43"/>
      <c r="AL180" s="27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7"/>
      <c r="R181" s="27"/>
      <c r="S181" s="27"/>
      <c r="T181" s="43"/>
      <c r="U181" s="27"/>
      <c r="V181" s="27"/>
      <c r="AC181" s="43"/>
      <c r="AD181" s="43"/>
      <c r="AH181" s="43"/>
      <c r="AI181" s="43"/>
      <c r="AJ181" s="43"/>
      <c r="AK181" s="43"/>
      <c r="AL181" s="27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7"/>
      <c r="R182" s="27"/>
      <c r="S182" s="27"/>
      <c r="T182" s="43"/>
      <c r="U182" s="27"/>
      <c r="V182" s="27"/>
      <c r="AH182" s="43"/>
      <c r="AI182" s="43"/>
      <c r="AJ182" s="43"/>
      <c r="AK182" s="43"/>
      <c r="AL182" s="27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L183"/>
      <c r="M183"/>
      <c r="N183"/>
      <c r="O183"/>
      <c r="P183"/>
      <c r="Q183" s="27"/>
      <c r="R183" s="27"/>
      <c r="S183" s="27"/>
      <c r="T183" s="43"/>
      <c r="U183" s="27"/>
      <c r="V183" s="27"/>
      <c r="AH183" s="43"/>
      <c r="AI183" s="43"/>
      <c r="AJ183" s="43"/>
      <c r="AK183" s="43"/>
      <c r="AL183" s="27"/>
    </row>
    <row r="184" spans="1:57" ht="14.25" x14ac:dyDescent="0.2">
      <c r="L184"/>
      <c r="M184"/>
      <c r="N184"/>
      <c r="O184"/>
      <c r="P184"/>
      <c r="Q184" s="27"/>
      <c r="R184" s="27"/>
      <c r="S184" s="27"/>
      <c r="T184" s="43"/>
      <c r="U184" s="27"/>
      <c r="V184" s="27"/>
      <c r="AH184" s="43"/>
      <c r="AI184" s="43"/>
      <c r="AJ184" s="43"/>
      <c r="AK184" s="43"/>
      <c r="AL184" s="27"/>
    </row>
    <row r="185" spans="1:57" ht="14.25" x14ac:dyDescent="0.2">
      <c r="L185"/>
      <c r="M185"/>
      <c r="N185"/>
      <c r="O185"/>
      <c r="P185"/>
      <c r="Q185" s="27"/>
      <c r="R185" s="27"/>
      <c r="S185" s="27"/>
      <c r="T185" s="43"/>
      <c r="U185" s="27"/>
      <c r="V185" s="27"/>
      <c r="AH185" s="43"/>
      <c r="AI185" s="43"/>
      <c r="AJ185" s="43"/>
      <c r="AK185" s="43"/>
      <c r="AL185" s="27"/>
    </row>
    <row r="186" spans="1:57" ht="14.25" x14ac:dyDescent="0.2">
      <c r="L186" s="27"/>
      <c r="M186" s="27"/>
      <c r="N186" s="27"/>
      <c r="O186" s="27"/>
      <c r="P186" s="27"/>
      <c r="T186" s="43"/>
      <c r="AH186" s="43"/>
      <c r="AI186" s="43"/>
      <c r="AJ186" s="43"/>
      <c r="AK186" s="43"/>
      <c r="AL186" s="27"/>
    </row>
    <row r="187" spans="1:57" ht="14.25" x14ac:dyDescent="0.2">
      <c r="L187" s="27"/>
      <c r="M187" s="27"/>
      <c r="N187" s="27"/>
      <c r="O187" s="27"/>
      <c r="P187" s="27"/>
      <c r="T187" s="43"/>
      <c r="AH187" s="43"/>
      <c r="AI187" s="43"/>
      <c r="AJ187" s="43"/>
      <c r="AK187" s="43"/>
      <c r="AL187" s="27"/>
    </row>
    <row r="188" spans="1:57" ht="14.25" x14ac:dyDescent="0.2">
      <c r="L188" s="27"/>
      <c r="M188" s="27"/>
      <c r="N188" s="27"/>
      <c r="O188" s="27"/>
      <c r="P188" s="27"/>
      <c r="T188" s="43"/>
      <c r="AH188" s="43"/>
      <c r="AI188" s="43"/>
      <c r="AJ188" s="43"/>
      <c r="AK188" s="43"/>
      <c r="AL188" s="27"/>
    </row>
    <row r="189" spans="1:57" ht="14.25" x14ac:dyDescent="0.2">
      <c r="L189" s="27"/>
      <c r="M189" s="27"/>
      <c r="N189" s="27"/>
      <c r="O189" s="27"/>
      <c r="P189" s="27"/>
      <c r="AH189" s="27"/>
      <c r="AI189" s="27"/>
      <c r="AJ189" s="27"/>
      <c r="AK189" s="27"/>
      <c r="AL189" s="27"/>
    </row>
  </sheetData>
  <sortState ref="X16:AS17">
    <sortCondition ref="X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>
      <selection activeCell="M18" sqref="M18"/>
    </sheetView>
  </sheetViews>
  <sheetFormatPr defaultRowHeight="15" x14ac:dyDescent="0.25"/>
  <cols>
    <col min="1" max="1" width="0.7109375" style="74" customWidth="1"/>
    <col min="2" max="2" width="26.7109375" style="76" customWidth="1"/>
    <col min="3" max="3" width="21" style="75" customWidth="1"/>
    <col min="4" max="4" width="10.5703125" style="134" customWidth="1"/>
    <col min="5" max="5" width="8.85546875" style="134" customWidth="1"/>
    <col min="6" max="6" width="0.7109375" style="32" customWidth="1"/>
    <col min="7" max="16" width="5.28515625" style="75" customWidth="1"/>
    <col min="17" max="21" width="6.7109375" style="135" customWidth="1"/>
    <col min="22" max="22" width="9.28515625" style="75" customWidth="1"/>
    <col min="23" max="23" width="20.5703125" style="134" customWidth="1"/>
    <col min="24" max="24" width="9.42578125" style="75" customWidth="1"/>
    <col min="25" max="25" width="23.140625" style="5" customWidth="1"/>
    <col min="26" max="29" width="9.140625" style="5"/>
    <col min="30" max="30" width="35" style="5" customWidth="1"/>
  </cols>
  <sheetData>
    <row r="1" spans="1:30" ht="18.75" x14ac:dyDescent="0.3">
      <c r="A1" s="7"/>
      <c r="B1" s="84" t="s">
        <v>71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85"/>
      <c r="R1" s="85"/>
      <c r="S1" s="85"/>
      <c r="T1" s="85"/>
      <c r="U1" s="85"/>
      <c r="V1" s="68"/>
      <c r="W1" s="86"/>
      <c r="X1" s="71"/>
      <c r="Y1" s="2"/>
      <c r="Z1" s="2"/>
      <c r="AA1" s="2"/>
      <c r="AB1" s="2"/>
      <c r="AC1" s="2"/>
      <c r="AD1" s="2"/>
    </row>
    <row r="2" spans="1:30" ht="15.75" x14ac:dyDescent="0.25">
      <c r="A2" s="7"/>
      <c r="B2" s="87" t="s">
        <v>58</v>
      </c>
      <c r="C2" s="66" t="s">
        <v>59</v>
      </c>
      <c r="D2" s="15"/>
      <c r="E2" s="15"/>
      <c r="F2" s="88"/>
      <c r="G2" s="67"/>
      <c r="H2" s="15"/>
      <c r="I2" s="15"/>
      <c r="J2" s="15"/>
      <c r="K2" s="15"/>
      <c r="L2" s="15"/>
      <c r="M2" s="15"/>
      <c r="N2" s="15"/>
      <c r="O2" s="15"/>
      <c r="P2" s="15"/>
      <c r="Q2" s="89"/>
      <c r="R2" s="89"/>
      <c r="S2" s="89"/>
      <c r="T2" s="89"/>
      <c r="U2" s="89"/>
      <c r="V2" s="15"/>
      <c r="W2" s="67"/>
      <c r="X2" s="50"/>
      <c r="Y2" s="2"/>
      <c r="Z2" s="2"/>
      <c r="AA2" s="2"/>
      <c r="AB2" s="2"/>
      <c r="AC2" s="2"/>
      <c r="AD2" s="2"/>
    </row>
    <row r="3" spans="1:30" x14ac:dyDescent="0.25">
      <c r="A3" s="7"/>
      <c r="B3" s="26" t="s">
        <v>72</v>
      </c>
      <c r="C3" s="26" t="s">
        <v>73</v>
      </c>
      <c r="D3" s="20" t="s">
        <v>74</v>
      </c>
      <c r="E3" s="25" t="s">
        <v>1</v>
      </c>
      <c r="F3" s="90"/>
      <c r="G3" s="22" t="s">
        <v>75</v>
      </c>
      <c r="H3" s="19" t="s">
        <v>76</v>
      </c>
      <c r="I3" s="19" t="s">
        <v>32</v>
      </c>
      <c r="J3" s="21" t="s">
        <v>77</v>
      </c>
      <c r="K3" s="21" t="s">
        <v>78</v>
      </c>
      <c r="L3" s="21" t="s">
        <v>79</v>
      </c>
      <c r="M3" s="22" t="s">
        <v>80</v>
      </c>
      <c r="N3" s="22" t="s">
        <v>31</v>
      </c>
      <c r="O3" s="19" t="s">
        <v>81</v>
      </c>
      <c r="P3" s="22" t="s">
        <v>76</v>
      </c>
      <c r="Q3" s="91" t="s">
        <v>17</v>
      </c>
      <c r="R3" s="91">
        <v>1</v>
      </c>
      <c r="S3" s="91">
        <v>2</v>
      </c>
      <c r="T3" s="91">
        <v>3</v>
      </c>
      <c r="U3" s="91" t="s">
        <v>82</v>
      </c>
      <c r="V3" s="21" t="s">
        <v>22</v>
      </c>
      <c r="W3" s="20" t="s">
        <v>83</v>
      </c>
      <c r="X3" s="20" t="s">
        <v>84</v>
      </c>
      <c r="Y3" s="2"/>
      <c r="Z3" s="2"/>
      <c r="AA3" s="2"/>
      <c r="AB3" s="2"/>
      <c r="AC3" s="2"/>
      <c r="AD3" s="2"/>
    </row>
    <row r="4" spans="1:30" x14ac:dyDescent="0.25">
      <c r="A4" s="13"/>
      <c r="B4" s="92" t="s">
        <v>85</v>
      </c>
      <c r="C4" s="93" t="s">
        <v>86</v>
      </c>
      <c r="D4" s="94" t="s">
        <v>87</v>
      </c>
      <c r="E4" s="95" t="s">
        <v>47</v>
      </c>
      <c r="F4" s="83"/>
      <c r="G4" s="96">
        <v>1</v>
      </c>
      <c r="H4" s="97"/>
      <c r="I4" s="96"/>
      <c r="J4" s="98" t="s">
        <v>88</v>
      </c>
      <c r="K4" s="98">
        <v>5</v>
      </c>
      <c r="L4" s="98"/>
      <c r="M4" s="98">
        <v>1</v>
      </c>
      <c r="N4" s="96"/>
      <c r="O4" s="97"/>
      <c r="P4" s="96"/>
      <c r="Q4" s="99" t="s">
        <v>89</v>
      </c>
      <c r="R4" s="99" t="s">
        <v>90</v>
      </c>
      <c r="S4" s="99"/>
      <c r="T4" s="99" t="s">
        <v>90</v>
      </c>
      <c r="U4" s="99" t="s">
        <v>91</v>
      </c>
      <c r="V4" s="100">
        <v>0.4</v>
      </c>
      <c r="W4" s="101" t="s">
        <v>92</v>
      </c>
      <c r="X4" s="96">
        <v>1673</v>
      </c>
      <c r="Y4" s="2"/>
      <c r="Z4" s="2"/>
      <c r="AA4" s="2"/>
      <c r="AB4" s="2"/>
      <c r="AC4" s="2"/>
      <c r="AD4" s="2"/>
    </row>
    <row r="5" spans="1:30" x14ac:dyDescent="0.25">
      <c r="A5" s="13"/>
      <c r="B5" s="101" t="s">
        <v>93</v>
      </c>
      <c r="C5" s="93" t="s">
        <v>94</v>
      </c>
      <c r="D5" s="94" t="s">
        <v>87</v>
      </c>
      <c r="E5" s="95" t="s">
        <v>47</v>
      </c>
      <c r="F5" s="83"/>
      <c r="G5" s="96">
        <v>1</v>
      </c>
      <c r="H5" s="97"/>
      <c r="I5" s="96"/>
      <c r="J5" s="98"/>
      <c r="K5" s="98" t="s">
        <v>95</v>
      </c>
      <c r="L5" s="98"/>
      <c r="M5" s="98">
        <v>1</v>
      </c>
      <c r="N5" s="96"/>
      <c r="O5" s="97"/>
      <c r="P5" s="96"/>
      <c r="Q5" s="99" t="s">
        <v>96</v>
      </c>
      <c r="R5" s="99"/>
      <c r="S5" s="99" t="s">
        <v>91</v>
      </c>
      <c r="T5" s="99" t="s">
        <v>97</v>
      </c>
      <c r="U5" s="99" t="s">
        <v>98</v>
      </c>
      <c r="V5" s="100">
        <v>0.28599999999999998</v>
      </c>
      <c r="W5" s="101" t="s">
        <v>99</v>
      </c>
      <c r="X5" s="96">
        <v>2086</v>
      </c>
      <c r="Y5" s="2"/>
      <c r="Z5" s="2"/>
      <c r="AA5" s="2"/>
      <c r="AB5" s="2"/>
      <c r="AC5" s="2"/>
      <c r="AD5" s="2"/>
    </row>
    <row r="6" spans="1:30" x14ac:dyDescent="0.25">
      <c r="A6" s="13"/>
      <c r="B6" s="26" t="s">
        <v>7</v>
      </c>
      <c r="C6" s="21"/>
      <c r="D6" s="20"/>
      <c r="E6" s="102"/>
      <c r="F6" s="103"/>
      <c r="G6" s="22">
        <v>2</v>
      </c>
      <c r="H6" s="22"/>
      <c r="I6" s="22"/>
      <c r="J6" s="21"/>
      <c r="K6" s="21"/>
      <c r="L6" s="21"/>
      <c r="M6" s="22">
        <f t="shared" ref="M6" si="0">SUM(M4:M5)</f>
        <v>2</v>
      </c>
      <c r="N6" s="22"/>
      <c r="O6" s="22"/>
      <c r="P6" s="22"/>
      <c r="Q6" s="91" t="s">
        <v>100</v>
      </c>
      <c r="R6" s="91" t="s">
        <v>90</v>
      </c>
      <c r="S6" s="91" t="s">
        <v>91</v>
      </c>
      <c r="T6" s="91" t="s">
        <v>101</v>
      </c>
      <c r="U6" s="91" t="s">
        <v>102</v>
      </c>
      <c r="V6" s="41">
        <v>0.33300000000000002</v>
      </c>
      <c r="W6" s="104"/>
      <c r="X6" s="91"/>
      <c r="Y6" s="2"/>
      <c r="Z6" s="2"/>
      <c r="AA6" s="2"/>
      <c r="AB6" s="2"/>
      <c r="AC6" s="2"/>
      <c r="AD6" s="2"/>
    </row>
    <row r="7" spans="1:30" x14ac:dyDescent="0.25">
      <c r="A7" s="13"/>
      <c r="B7" s="105"/>
      <c r="C7" s="106"/>
      <c r="D7" s="107"/>
      <c r="E7" s="108"/>
      <c r="F7" s="109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10"/>
      <c r="R7" s="110"/>
      <c r="S7" s="110"/>
      <c r="T7" s="110"/>
      <c r="U7" s="110"/>
      <c r="V7" s="106"/>
      <c r="W7" s="106"/>
      <c r="X7" s="111"/>
      <c r="Y7" s="2"/>
      <c r="Z7" s="2"/>
      <c r="AA7" s="2"/>
      <c r="AB7" s="2"/>
      <c r="AC7" s="2"/>
      <c r="AD7" s="2"/>
    </row>
    <row r="8" spans="1:30" x14ac:dyDescent="0.25">
      <c r="A8" s="7"/>
      <c r="B8" s="26" t="s">
        <v>103</v>
      </c>
      <c r="C8" s="26" t="s">
        <v>73</v>
      </c>
      <c r="D8" s="20" t="s">
        <v>74</v>
      </c>
      <c r="E8" s="25" t="s">
        <v>1</v>
      </c>
      <c r="F8" s="90"/>
      <c r="G8" s="22" t="s">
        <v>75</v>
      </c>
      <c r="H8" s="19" t="s">
        <v>76</v>
      </c>
      <c r="I8" s="19" t="s">
        <v>32</v>
      </c>
      <c r="J8" s="21" t="s">
        <v>77</v>
      </c>
      <c r="K8" s="21" t="s">
        <v>78</v>
      </c>
      <c r="L8" s="21" t="s">
        <v>79</v>
      </c>
      <c r="M8" s="22" t="s">
        <v>80</v>
      </c>
      <c r="N8" s="22" t="s">
        <v>31</v>
      </c>
      <c r="O8" s="19" t="s">
        <v>81</v>
      </c>
      <c r="P8" s="22" t="s">
        <v>76</v>
      </c>
      <c r="Q8" s="91" t="s">
        <v>17</v>
      </c>
      <c r="R8" s="91">
        <v>1</v>
      </c>
      <c r="S8" s="91">
        <v>2</v>
      </c>
      <c r="T8" s="91">
        <v>3</v>
      </c>
      <c r="U8" s="91" t="s">
        <v>82</v>
      </c>
      <c r="V8" s="21" t="s">
        <v>22</v>
      </c>
      <c r="W8" s="20" t="s">
        <v>83</v>
      </c>
      <c r="X8" s="20" t="s">
        <v>84</v>
      </c>
      <c r="Y8" s="2"/>
      <c r="Z8" s="2"/>
      <c r="AA8" s="2"/>
      <c r="AB8" s="2"/>
      <c r="AC8" s="2"/>
      <c r="AD8" s="2"/>
    </row>
    <row r="9" spans="1:30" x14ac:dyDescent="0.25">
      <c r="A9" s="7"/>
      <c r="B9" s="112" t="s">
        <v>104</v>
      </c>
      <c r="C9" s="113" t="s">
        <v>105</v>
      </c>
      <c r="D9" s="114" t="s">
        <v>87</v>
      </c>
      <c r="E9" s="115" t="s">
        <v>47</v>
      </c>
      <c r="F9" s="70"/>
      <c r="G9" s="96">
        <v>1</v>
      </c>
      <c r="H9" s="116"/>
      <c r="I9" s="116"/>
      <c r="J9" s="117" t="s">
        <v>81</v>
      </c>
      <c r="K9" s="117">
        <v>8</v>
      </c>
      <c r="L9" s="98" t="s">
        <v>106</v>
      </c>
      <c r="M9" s="117">
        <v>1</v>
      </c>
      <c r="N9" s="118">
        <v>1</v>
      </c>
      <c r="O9" s="116">
        <v>2</v>
      </c>
      <c r="P9" s="116">
        <v>1</v>
      </c>
      <c r="Q9" s="119" t="s">
        <v>107</v>
      </c>
      <c r="R9" s="119" t="s">
        <v>90</v>
      </c>
      <c r="S9" s="119" t="s">
        <v>91</v>
      </c>
      <c r="T9" s="119" t="s">
        <v>108</v>
      </c>
      <c r="U9" s="119" t="s">
        <v>109</v>
      </c>
      <c r="V9" s="120">
        <v>0.63600000000000001</v>
      </c>
      <c r="W9" s="113" t="s">
        <v>110</v>
      </c>
      <c r="X9" s="121" t="s">
        <v>111</v>
      </c>
      <c r="Y9" s="2"/>
      <c r="Z9" s="2"/>
      <c r="AA9" s="2"/>
      <c r="AB9" s="2"/>
      <c r="AC9" s="2"/>
      <c r="AD9" s="2"/>
    </row>
    <row r="10" spans="1:30" x14ac:dyDescent="0.25">
      <c r="A10" s="13"/>
      <c r="B10" s="122"/>
      <c r="C10" s="123"/>
      <c r="D10" s="124"/>
      <c r="E10" s="125"/>
      <c r="F10" s="126"/>
      <c r="G10" s="123"/>
      <c r="H10" s="123"/>
      <c r="I10" s="123"/>
      <c r="J10" s="127"/>
      <c r="K10" s="127"/>
      <c r="L10" s="127"/>
      <c r="M10" s="123"/>
      <c r="N10" s="123"/>
      <c r="O10" s="123"/>
      <c r="P10" s="123"/>
      <c r="Q10" s="128"/>
      <c r="R10" s="128"/>
      <c r="S10" s="128"/>
      <c r="T10" s="128"/>
      <c r="U10" s="128"/>
      <c r="V10" s="123"/>
      <c r="W10" s="124"/>
      <c r="X10" s="129"/>
      <c r="Y10" s="2"/>
      <c r="Z10" s="2"/>
      <c r="AA10" s="2"/>
      <c r="AB10" s="2"/>
      <c r="AC10" s="2"/>
      <c r="AD10" s="2"/>
    </row>
    <row r="11" spans="1:30" x14ac:dyDescent="0.25">
      <c r="A11" s="13"/>
      <c r="B11" s="65"/>
      <c r="C11" s="43"/>
      <c r="D11" s="65"/>
      <c r="E11" s="130"/>
      <c r="G11" s="43"/>
      <c r="H11" s="46"/>
      <c r="I11" s="43"/>
      <c r="J11" s="27"/>
      <c r="K11" s="27"/>
      <c r="L11" s="27"/>
      <c r="M11" s="43"/>
      <c r="N11" s="43"/>
      <c r="O11" s="43"/>
      <c r="P11" s="43"/>
      <c r="Q11" s="131"/>
      <c r="R11" s="131"/>
      <c r="S11" s="131"/>
      <c r="T11" s="131"/>
      <c r="U11" s="131"/>
      <c r="V11" s="43"/>
      <c r="W11" s="65"/>
      <c r="X11" s="43"/>
      <c r="Y11" s="2"/>
      <c r="Z11" s="2"/>
      <c r="AA11" s="2"/>
      <c r="AB11" s="2"/>
      <c r="AC11" s="2"/>
      <c r="AD11" s="2"/>
    </row>
    <row r="12" spans="1:30" x14ac:dyDescent="0.25">
      <c r="A12" s="13"/>
      <c r="B12" s="65"/>
      <c r="C12" s="43"/>
      <c r="D12" s="65"/>
      <c r="E12" s="130"/>
      <c r="G12" s="43"/>
      <c r="H12" s="46"/>
      <c r="I12" s="43"/>
      <c r="J12" s="27"/>
      <c r="K12" s="27"/>
      <c r="L12" s="27"/>
      <c r="M12" s="43"/>
      <c r="N12" s="43"/>
      <c r="O12" s="43"/>
      <c r="P12" s="43"/>
      <c r="Q12" s="131"/>
      <c r="R12" s="131"/>
      <c r="S12" s="131"/>
      <c r="T12" s="131"/>
      <c r="U12" s="131"/>
      <c r="V12" s="43"/>
      <c r="W12" s="65"/>
      <c r="X12" s="43"/>
      <c r="Y12" s="2"/>
      <c r="Z12" s="2"/>
      <c r="AA12" s="2"/>
      <c r="AB12" s="2"/>
      <c r="AC12" s="2"/>
      <c r="AD12" s="2"/>
    </row>
    <row r="13" spans="1:30" x14ac:dyDescent="0.25">
      <c r="A13" s="13"/>
      <c r="B13" s="65"/>
      <c r="C13" s="43"/>
      <c r="D13" s="65"/>
      <c r="E13" s="130"/>
      <c r="G13" s="43"/>
      <c r="H13" s="46"/>
      <c r="I13" s="43"/>
      <c r="J13" s="27"/>
      <c r="K13" s="27"/>
      <c r="L13" s="27"/>
      <c r="M13" s="43"/>
      <c r="N13" s="43"/>
      <c r="O13" s="43"/>
      <c r="P13" s="43"/>
      <c r="Q13" s="131"/>
      <c r="R13" s="131"/>
      <c r="S13" s="131"/>
      <c r="T13" s="131"/>
      <c r="U13" s="131"/>
      <c r="V13" s="43"/>
      <c r="W13" s="65"/>
      <c r="X13" s="43"/>
      <c r="Y13" s="2"/>
      <c r="Z13" s="2"/>
      <c r="AA13" s="2"/>
      <c r="AB13" s="2"/>
      <c r="AC13" s="2"/>
      <c r="AD13" s="2"/>
    </row>
    <row r="14" spans="1:30" x14ac:dyDescent="0.25">
      <c r="A14" s="13"/>
      <c r="B14" s="65"/>
      <c r="C14" s="43"/>
      <c r="D14" s="65"/>
      <c r="E14" s="130"/>
      <c r="G14" s="43"/>
      <c r="H14" s="46"/>
      <c r="I14" s="43"/>
      <c r="J14" s="27"/>
      <c r="K14" s="27"/>
      <c r="L14" s="27"/>
      <c r="M14" s="43"/>
      <c r="N14" s="43"/>
      <c r="O14" s="43"/>
      <c r="P14" s="43"/>
      <c r="Q14" s="131"/>
      <c r="R14" s="131"/>
      <c r="S14" s="131"/>
      <c r="T14" s="131"/>
      <c r="U14" s="131"/>
      <c r="V14" s="43"/>
      <c r="W14" s="65"/>
      <c r="X14" s="43"/>
      <c r="Y14" s="2"/>
      <c r="Z14" s="2"/>
      <c r="AA14" s="2"/>
      <c r="AB14" s="2"/>
      <c r="AC14" s="2"/>
      <c r="AD14" s="2"/>
    </row>
    <row r="15" spans="1:30" x14ac:dyDescent="0.25">
      <c r="A15" s="13"/>
      <c r="B15" s="65"/>
      <c r="C15" s="43"/>
      <c r="D15" s="65"/>
      <c r="E15" s="130"/>
      <c r="G15" s="43"/>
      <c r="H15" s="46"/>
      <c r="I15" s="43"/>
      <c r="J15" s="27"/>
      <c r="K15" s="27"/>
      <c r="L15" s="27"/>
      <c r="M15" s="43"/>
      <c r="N15" s="43"/>
      <c r="O15" s="43"/>
      <c r="P15" s="43"/>
      <c r="Q15" s="131"/>
      <c r="R15" s="131"/>
      <c r="S15" s="131"/>
      <c r="T15" s="131"/>
      <c r="U15" s="131"/>
      <c r="V15" s="43"/>
      <c r="W15" s="65"/>
      <c r="X15" s="43"/>
      <c r="Y15" s="2"/>
      <c r="Z15" s="2"/>
      <c r="AA15" s="2"/>
      <c r="AB15" s="2"/>
      <c r="AC15" s="2"/>
      <c r="AD15" s="2"/>
    </row>
    <row r="16" spans="1:30" x14ac:dyDescent="0.25">
      <c r="A16" s="13"/>
      <c r="B16" s="65"/>
      <c r="C16" s="43"/>
      <c r="D16" s="65"/>
      <c r="E16" s="130"/>
      <c r="G16" s="43"/>
      <c r="H16" s="46"/>
      <c r="I16" s="43"/>
      <c r="J16" s="27"/>
      <c r="K16" s="27"/>
      <c r="L16" s="27"/>
      <c r="M16" s="43"/>
      <c r="N16" s="43"/>
      <c r="O16" s="43"/>
      <c r="P16" s="43"/>
      <c r="Q16" s="131"/>
      <c r="R16" s="131"/>
      <c r="S16" s="131"/>
      <c r="T16" s="131"/>
      <c r="U16" s="131"/>
      <c r="V16" s="43"/>
      <c r="W16" s="65"/>
      <c r="X16" s="43"/>
      <c r="Y16" s="2"/>
      <c r="Z16" s="2"/>
      <c r="AA16" s="2"/>
      <c r="AB16" s="2"/>
      <c r="AC16" s="2"/>
      <c r="AD16" s="2"/>
    </row>
    <row r="17" spans="1:30" x14ac:dyDescent="0.25">
      <c r="A17" s="13"/>
      <c r="B17" s="65"/>
      <c r="C17" s="43"/>
      <c r="D17" s="65"/>
      <c r="E17" s="130"/>
      <c r="G17" s="43"/>
      <c r="H17" s="46"/>
      <c r="I17" s="43"/>
      <c r="J17" s="27"/>
      <c r="K17" s="27"/>
      <c r="L17" s="27"/>
      <c r="M17" s="43"/>
      <c r="N17" s="43"/>
      <c r="O17" s="43"/>
      <c r="P17" s="43"/>
      <c r="Q17" s="131"/>
      <c r="R17" s="131"/>
      <c r="S17" s="131"/>
      <c r="T17" s="131"/>
      <c r="U17" s="131"/>
      <c r="V17" s="43"/>
      <c r="W17" s="65"/>
      <c r="X17" s="43"/>
      <c r="Y17" s="2"/>
      <c r="Z17" s="2"/>
      <c r="AA17" s="2"/>
      <c r="AB17" s="2"/>
      <c r="AC17" s="2"/>
      <c r="AD17" s="2"/>
    </row>
    <row r="18" spans="1:30" x14ac:dyDescent="0.25">
      <c r="A18" s="13"/>
      <c r="B18" s="65"/>
      <c r="C18" s="43"/>
      <c r="D18" s="65"/>
      <c r="E18" s="130"/>
      <c r="G18" s="43"/>
      <c r="H18" s="46"/>
      <c r="I18" s="43"/>
      <c r="J18" s="27"/>
      <c r="K18" s="27"/>
      <c r="L18" s="27"/>
      <c r="M18" s="43"/>
      <c r="N18" s="43"/>
      <c r="O18" s="43"/>
      <c r="P18" s="43"/>
      <c r="Q18" s="131"/>
      <c r="R18" s="131"/>
      <c r="S18" s="131"/>
      <c r="T18" s="131"/>
      <c r="U18" s="131"/>
      <c r="V18" s="43"/>
      <c r="W18" s="65"/>
      <c r="X18" s="43"/>
      <c r="Y18" s="2"/>
      <c r="Z18" s="2"/>
      <c r="AA18" s="2"/>
      <c r="AB18" s="2"/>
      <c r="AC18" s="2"/>
      <c r="AD18" s="2"/>
    </row>
    <row r="19" spans="1:30" x14ac:dyDescent="0.25">
      <c r="A19" s="13"/>
      <c r="B19" s="65"/>
      <c r="C19" s="43"/>
      <c r="D19" s="65"/>
      <c r="E19" s="130"/>
      <c r="G19" s="43"/>
      <c r="H19" s="46"/>
      <c r="I19" s="43"/>
      <c r="J19" s="27"/>
      <c r="K19" s="27"/>
      <c r="L19" s="27"/>
      <c r="M19" s="43"/>
      <c r="N19" s="43"/>
      <c r="O19" s="43"/>
      <c r="P19" s="43"/>
      <c r="Q19" s="131"/>
      <c r="R19" s="131"/>
      <c r="S19" s="131"/>
      <c r="T19" s="131"/>
      <c r="U19" s="131"/>
      <c r="V19" s="43"/>
      <c r="W19" s="65"/>
      <c r="X19" s="43"/>
      <c r="Y19" s="2"/>
      <c r="Z19" s="2"/>
      <c r="AA19" s="2"/>
      <c r="AB19" s="2"/>
      <c r="AC19" s="2"/>
      <c r="AD19" s="2"/>
    </row>
    <row r="20" spans="1:30" x14ac:dyDescent="0.25">
      <c r="A20" s="13"/>
      <c r="B20" s="65"/>
      <c r="C20" s="43"/>
      <c r="D20" s="27"/>
      <c r="E20" s="130"/>
      <c r="F20" s="65"/>
      <c r="G20" s="43"/>
      <c r="H20" s="46"/>
      <c r="I20" s="43"/>
      <c r="J20" s="27"/>
      <c r="K20" s="27"/>
      <c r="L20" s="27"/>
      <c r="M20" s="43"/>
      <c r="N20" s="43"/>
      <c r="O20" s="43"/>
      <c r="P20" s="43"/>
      <c r="Q20" s="131"/>
      <c r="R20" s="131"/>
      <c r="S20" s="131"/>
      <c r="T20" s="131"/>
      <c r="U20" s="131"/>
      <c r="V20" s="43"/>
      <c r="W20" s="65"/>
      <c r="X20" s="43"/>
      <c r="Y20" s="2"/>
      <c r="Z20" s="2"/>
      <c r="AA20" s="2"/>
      <c r="AB20" s="2"/>
      <c r="AC20" s="2"/>
      <c r="AD20" s="2"/>
    </row>
    <row r="21" spans="1:30" x14ac:dyDescent="0.25">
      <c r="A21" s="13"/>
      <c r="B21" s="65"/>
      <c r="C21" s="43"/>
      <c r="D21" s="65"/>
      <c r="E21" s="130"/>
      <c r="G21" s="43"/>
      <c r="H21" s="46"/>
      <c r="I21" s="43"/>
      <c r="J21" s="27"/>
      <c r="K21" s="27"/>
      <c r="L21" s="27"/>
      <c r="M21" s="43"/>
      <c r="N21" s="43"/>
      <c r="O21" s="43"/>
      <c r="P21" s="43"/>
      <c r="Q21" s="131"/>
      <c r="R21" s="131"/>
      <c r="S21" s="131"/>
      <c r="T21" s="131"/>
      <c r="U21" s="131"/>
      <c r="V21" s="43"/>
      <c r="W21" s="65"/>
      <c r="X21" s="43"/>
      <c r="Y21" s="2"/>
      <c r="Z21" s="2"/>
      <c r="AA21" s="2"/>
      <c r="AB21" s="2"/>
      <c r="AC21" s="2"/>
      <c r="AD21" s="2"/>
    </row>
    <row r="22" spans="1:30" x14ac:dyDescent="0.25">
      <c r="A22" s="13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132"/>
      <c r="R22" s="132"/>
      <c r="S22" s="132"/>
      <c r="T22" s="132"/>
      <c r="U22" s="132"/>
      <c r="V22" s="65"/>
      <c r="W22" s="65"/>
      <c r="X22" s="65"/>
      <c r="Y22" s="2"/>
      <c r="Z22" s="2"/>
      <c r="AA22" s="2"/>
      <c r="AB22" s="2"/>
      <c r="AC22" s="2"/>
      <c r="AD22" s="2"/>
    </row>
    <row r="23" spans="1:30" x14ac:dyDescent="0.25">
      <c r="A23" s="13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132"/>
      <c r="R23" s="132"/>
      <c r="S23" s="132"/>
      <c r="T23" s="132"/>
      <c r="U23" s="132"/>
      <c r="V23" s="65"/>
      <c r="W23" s="65"/>
      <c r="X23" s="65"/>
      <c r="Y23" s="2"/>
      <c r="Z23" s="2"/>
      <c r="AA23" s="2"/>
      <c r="AB23" s="2"/>
      <c r="AC23" s="2"/>
      <c r="AD23" s="2"/>
    </row>
    <row r="24" spans="1:30" x14ac:dyDescent="0.25">
      <c r="A24" s="13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132"/>
      <c r="R24" s="132"/>
      <c r="S24" s="132"/>
      <c r="T24" s="132"/>
      <c r="U24" s="132"/>
      <c r="V24" s="65"/>
      <c r="W24" s="65"/>
      <c r="X24" s="65"/>
      <c r="Y24" s="2"/>
      <c r="Z24" s="2"/>
      <c r="AA24" s="2"/>
      <c r="AB24" s="2"/>
      <c r="AC24" s="2"/>
      <c r="AD24" s="2"/>
    </row>
    <row r="25" spans="1:30" x14ac:dyDescent="0.25">
      <c r="A25" s="13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132"/>
      <c r="R25" s="132"/>
      <c r="S25" s="132"/>
      <c r="T25" s="132"/>
      <c r="U25" s="132"/>
      <c r="V25" s="65"/>
      <c r="W25" s="65"/>
      <c r="X25" s="65"/>
      <c r="Y25" s="2"/>
      <c r="Z25" s="2"/>
      <c r="AA25" s="2"/>
      <c r="AB25" s="2"/>
      <c r="AC25" s="2"/>
      <c r="AD25" s="2"/>
    </row>
    <row r="26" spans="1:30" x14ac:dyDescent="0.25">
      <c r="A26" s="13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132"/>
      <c r="R26" s="132"/>
      <c r="S26" s="132"/>
      <c r="T26" s="132"/>
      <c r="U26" s="132"/>
      <c r="V26" s="65"/>
      <c r="W26" s="65"/>
      <c r="X26" s="65"/>
      <c r="Y26" s="2"/>
      <c r="Z26" s="2"/>
      <c r="AA26" s="2"/>
      <c r="AB26" s="2"/>
      <c r="AC26" s="2"/>
      <c r="AD26" s="2"/>
    </row>
    <row r="27" spans="1:30" x14ac:dyDescent="0.25">
      <c r="A27" s="13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132"/>
      <c r="R27" s="132"/>
      <c r="S27" s="132"/>
      <c r="T27" s="132"/>
      <c r="U27" s="132"/>
      <c r="V27" s="65"/>
      <c r="W27" s="65"/>
      <c r="X27" s="65"/>
      <c r="Y27" s="2"/>
      <c r="Z27" s="2"/>
      <c r="AA27" s="2"/>
      <c r="AB27" s="2"/>
      <c r="AC27" s="2"/>
      <c r="AD27" s="2"/>
    </row>
    <row r="28" spans="1:30" x14ac:dyDescent="0.25">
      <c r="A28" s="13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132"/>
      <c r="R28" s="132"/>
      <c r="S28" s="132"/>
      <c r="T28" s="132"/>
      <c r="U28" s="132"/>
      <c r="V28" s="65"/>
      <c r="W28" s="65"/>
      <c r="X28" s="65"/>
      <c r="Y28" s="2"/>
      <c r="Z28" s="2"/>
      <c r="AA28" s="2"/>
      <c r="AB28" s="2"/>
      <c r="AC28" s="2"/>
      <c r="AD28" s="2"/>
    </row>
    <row r="29" spans="1:30" x14ac:dyDescent="0.25">
      <c r="A29" s="13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132"/>
      <c r="R29" s="132"/>
      <c r="S29" s="132"/>
      <c r="T29" s="132"/>
      <c r="U29" s="132"/>
      <c r="V29" s="65"/>
      <c r="W29" s="65"/>
      <c r="X29" s="65"/>
      <c r="Y29" s="2"/>
      <c r="Z29" s="2"/>
      <c r="AA29" s="2"/>
      <c r="AB29" s="2"/>
      <c r="AC29" s="2"/>
      <c r="AD29" s="2"/>
    </row>
    <row r="30" spans="1:30" x14ac:dyDescent="0.25">
      <c r="A30" s="13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132"/>
      <c r="R30" s="132"/>
      <c r="S30" s="132"/>
      <c r="T30" s="132"/>
      <c r="U30" s="132"/>
      <c r="V30" s="65"/>
      <c r="W30" s="65"/>
      <c r="X30" s="65"/>
      <c r="Y30" s="2"/>
      <c r="Z30" s="2"/>
      <c r="AA30" s="2"/>
      <c r="AB30" s="2"/>
      <c r="AC30" s="2"/>
      <c r="AD30" s="2"/>
    </row>
    <row r="31" spans="1:30" x14ac:dyDescent="0.25">
      <c r="A31" s="13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132"/>
      <c r="R31" s="132"/>
      <c r="S31" s="132"/>
      <c r="T31" s="132"/>
      <c r="U31" s="132"/>
      <c r="V31" s="65"/>
      <c r="W31" s="65"/>
      <c r="X31" s="65"/>
      <c r="Y31" s="2"/>
      <c r="Z31" s="2"/>
      <c r="AA31" s="2"/>
      <c r="AB31" s="2"/>
      <c r="AC31" s="2"/>
      <c r="AD31" s="2"/>
    </row>
    <row r="32" spans="1:30" x14ac:dyDescent="0.25">
      <c r="A32" s="13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132"/>
      <c r="R32" s="132"/>
      <c r="S32" s="132"/>
      <c r="T32" s="132"/>
      <c r="U32" s="132"/>
      <c r="V32" s="65"/>
      <c r="W32" s="65"/>
      <c r="X32" s="65"/>
      <c r="Y32" s="2"/>
      <c r="Z32" s="2"/>
      <c r="AA32" s="2"/>
      <c r="AB32" s="2"/>
      <c r="AC32" s="2"/>
      <c r="AD32" s="2"/>
    </row>
    <row r="33" spans="1:30" x14ac:dyDescent="0.25">
      <c r="A33" s="13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132"/>
      <c r="R33" s="132"/>
      <c r="S33" s="132"/>
      <c r="T33" s="132"/>
      <c r="U33" s="132"/>
      <c r="V33" s="65"/>
      <c r="W33" s="65"/>
      <c r="X33" s="65"/>
      <c r="Y33" s="2"/>
      <c r="Z33" s="2"/>
      <c r="AA33" s="2"/>
      <c r="AB33" s="2"/>
      <c r="AC33" s="2"/>
      <c r="AD33" s="2"/>
    </row>
    <row r="34" spans="1:30" x14ac:dyDescent="0.25">
      <c r="A34" s="13"/>
      <c r="B34" s="65"/>
      <c r="C34" s="43"/>
      <c r="D34" s="65"/>
      <c r="E34" s="130"/>
      <c r="G34" s="43"/>
      <c r="H34" s="46"/>
      <c r="I34" s="43"/>
      <c r="J34" s="27"/>
      <c r="K34" s="27"/>
      <c r="L34" s="27"/>
      <c r="M34" s="43"/>
      <c r="N34" s="43"/>
      <c r="O34" s="43"/>
      <c r="P34" s="43"/>
      <c r="Q34" s="131"/>
      <c r="R34" s="131"/>
      <c r="S34" s="131"/>
      <c r="T34" s="131"/>
      <c r="U34" s="131"/>
      <c r="V34" s="43"/>
      <c r="W34" s="65"/>
      <c r="X34" s="43"/>
      <c r="Y34" s="2"/>
      <c r="Z34" s="2"/>
      <c r="AA34" s="2"/>
      <c r="AB34" s="2"/>
      <c r="AC34" s="2"/>
      <c r="AD34" s="2"/>
    </row>
    <row r="35" spans="1:30" x14ac:dyDescent="0.25">
      <c r="A35" s="13"/>
      <c r="B35" s="65"/>
      <c r="C35" s="43"/>
      <c r="D35" s="65"/>
      <c r="E35" s="130"/>
      <c r="G35" s="43"/>
      <c r="H35" s="46"/>
      <c r="I35" s="43"/>
      <c r="J35" s="27"/>
      <c r="K35" s="27"/>
      <c r="L35" s="27"/>
      <c r="M35" s="43"/>
      <c r="N35" s="43"/>
      <c r="O35" s="43"/>
      <c r="P35" s="43"/>
      <c r="Q35" s="131"/>
      <c r="R35" s="131"/>
      <c r="S35" s="131"/>
      <c r="T35" s="131"/>
      <c r="U35" s="131"/>
      <c r="V35" s="43"/>
      <c r="W35" s="65"/>
      <c r="X35" s="43"/>
      <c r="Y35" s="2"/>
      <c r="Z35" s="2"/>
      <c r="AA35" s="2"/>
      <c r="AB35" s="2"/>
      <c r="AC35" s="2"/>
      <c r="AD35" s="2"/>
    </row>
    <row r="36" spans="1:30" x14ac:dyDescent="0.25">
      <c r="A36" s="13"/>
      <c r="B36" s="65"/>
      <c r="C36" s="43"/>
      <c r="D36" s="65"/>
      <c r="E36" s="130"/>
      <c r="G36" s="43"/>
      <c r="H36" s="46"/>
      <c r="I36" s="43"/>
      <c r="J36" s="27"/>
      <c r="K36" s="27"/>
      <c r="L36" s="27"/>
      <c r="M36" s="43"/>
      <c r="N36" s="43"/>
      <c r="O36" s="43"/>
      <c r="P36" s="43"/>
      <c r="Q36" s="131"/>
      <c r="R36" s="131"/>
      <c r="S36" s="131"/>
      <c r="T36" s="131"/>
      <c r="U36" s="131"/>
      <c r="V36" s="43"/>
      <c r="W36" s="65"/>
      <c r="X36" s="43"/>
      <c r="Y36" s="2"/>
      <c r="Z36" s="2"/>
      <c r="AA36" s="2"/>
      <c r="AB36" s="2"/>
      <c r="AC36" s="2"/>
      <c r="AD36" s="2"/>
    </row>
    <row r="37" spans="1:30" x14ac:dyDescent="0.25">
      <c r="A37" s="13"/>
      <c r="B37" s="65"/>
      <c r="C37" s="43"/>
      <c r="D37" s="65"/>
      <c r="E37" s="130"/>
      <c r="G37" s="43"/>
      <c r="H37" s="46"/>
      <c r="I37" s="43"/>
      <c r="J37" s="27"/>
      <c r="K37" s="27"/>
      <c r="L37" s="27"/>
      <c r="M37" s="43"/>
      <c r="N37" s="43"/>
      <c r="O37" s="43"/>
      <c r="P37" s="43"/>
      <c r="Q37" s="131"/>
      <c r="R37" s="131"/>
      <c r="S37" s="131"/>
      <c r="T37" s="131"/>
      <c r="U37" s="131"/>
      <c r="V37" s="43"/>
      <c r="W37" s="65"/>
      <c r="X37" s="43"/>
      <c r="Y37" s="2"/>
      <c r="Z37" s="2"/>
      <c r="AA37" s="2"/>
      <c r="AB37" s="2"/>
      <c r="AC37" s="2"/>
      <c r="AD37" s="2"/>
    </row>
    <row r="38" spans="1:30" x14ac:dyDescent="0.25">
      <c r="A38" s="13"/>
      <c r="B38" s="65"/>
      <c r="C38" s="43"/>
      <c r="D38" s="65"/>
      <c r="E38" s="130"/>
      <c r="G38" s="43"/>
      <c r="H38" s="46"/>
      <c r="I38" s="43"/>
      <c r="J38" s="27"/>
      <c r="K38" s="27"/>
      <c r="L38" s="27"/>
      <c r="M38" s="43"/>
      <c r="N38" s="43"/>
      <c r="O38" s="43"/>
      <c r="P38" s="43"/>
      <c r="Q38" s="131"/>
      <c r="R38" s="131"/>
      <c r="S38" s="131"/>
      <c r="T38" s="131"/>
      <c r="U38" s="131"/>
      <c r="V38" s="43"/>
      <c r="W38" s="65"/>
      <c r="X38" s="43"/>
      <c r="Y38" s="2"/>
      <c r="Z38" s="2"/>
      <c r="AA38" s="2"/>
      <c r="AB38" s="2"/>
      <c r="AC38" s="2"/>
      <c r="AD38" s="2"/>
    </row>
    <row r="39" spans="1:30" x14ac:dyDescent="0.25">
      <c r="A39" s="13"/>
      <c r="B39" s="65"/>
      <c r="C39" s="43"/>
      <c r="D39" s="65"/>
      <c r="E39" s="130"/>
      <c r="G39" s="43"/>
      <c r="H39" s="46"/>
      <c r="I39" s="43"/>
      <c r="J39" s="27"/>
      <c r="K39" s="27"/>
      <c r="L39" s="27"/>
      <c r="M39" s="43"/>
      <c r="N39" s="43"/>
      <c r="O39" s="43"/>
      <c r="P39" s="43"/>
      <c r="Q39" s="131"/>
      <c r="R39" s="131"/>
      <c r="S39" s="131"/>
      <c r="T39" s="131"/>
      <c r="U39" s="131"/>
      <c r="V39" s="43"/>
      <c r="W39" s="65"/>
      <c r="X39" s="43"/>
      <c r="Y39" s="2"/>
      <c r="Z39" s="2"/>
      <c r="AA39" s="2"/>
      <c r="AB39" s="2"/>
      <c r="AC39" s="2"/>
      <c r="AD39" s="2"/>
    </row>
    <row r="40" spans="1:30" x14ac:dyDescent="0.25">
      <c r="A40" s="13"/>
      <c r="B40" s="65"/>
      <c r="C40" s="43"/>
      <c r="D40" s="65"/>
      <c r="E40" s="130"/>
      <c r="G40" s="43"/>
      <c r="H40" s="46"/>
      <c r="I40" s="43"/>
      <c r="J40" s="27"/>
      <c r="K40" s="27"/>
      <c r="L40" s="27"/>
      <c r="M40" s="43"/>
      <c r="N40" s="43"/>
      <c r="O40" s="43"/>
      <c r="P40" s="43"/>
      <c r="Q40" s="131"/>
      <c r="R40" s="131"/>
      <c r="S40" s="131"/>
      <c r="T40" s="131"/>
      <c r="U40" s="131"/>
      <c r="V40" s="43"/>
      <c r="W40" s="65"/>
      <c r="X40" s="43"/>
      <c r="Y40" s="2"/>
      <c r="Z40" s="2"/>
      <c r="AA40" s="2"/>
      <c r="AB40" s="2"/>
      <c r="AC40" s="2"/>
      <c r="AD40" s="2"/>
    </row>
    <row r="41" spans="1:30" x14ac:dyDescent="0.25">
      <c r="A41" s="13"/>
      <c r="B41" s="65"/>
      <c r="C41" s="43"/>
      <c r="D41" s="65"/>
      <c r="E41" s="130"/>
      <c r="G41" s="43"/>
      <c r="H41" s="46"/>
      <c r="I41" s="43"/>
      <c r="J41" s="27"/>
      <c r="K41" s="27"/>
      <c r="L41" s="27"/>
      <c r="M41" s="43"/>
      <c r="N41" s="43"/>
      <c r="O41" s="43"/>
      <c r="P41" s="43"/>
      <c r="Q41" s="131"/>
      <c r="R41" s="131"/>
      <c r="S41" s="131"/>
      <c r="T41" s="131"/>
      <c r="U41" s="131"/>
      <c r="V41" s="43"/>
      <c r="W41" s="65"/>
      <c r="X41" s="43"/>
      <c r="Y41" s="2"/>
      <c r="Z41" s="2"/>
      <c r="AA41" s="2"/>
      <c r="AB41" s="2"/>
      <c r="AC41" s="2"/>
      <c r="AD41" s="2"/>
    </row>
    <row r="42" spans="1:30" x14ac:dyDescent="0.25">
      <c r="A42" s="13"/>
      <c r="B42" s="65"/>
      <c r="C42" s="43"/>
      <c r="D42" s="65"/>
      <c r="E42" s="130"/>
      <c r="G42" s="43"/>
      <c r="H42" s="46"/>
      <c r="I42" s="43"/>
      <c r="J42" s="27"/>
      <c r="K42" s="27"/>
      <c r="L42" s="27"/>
      <c r="M42" s="43"/>
      <c r="N42" s="43"/>
      <c r="O42" s="43"/>
      <c r="P42" s="43"/>
      <c r="Q42" s="131"/>
      <c r="R42" s="131"/>
      <c r="S42" s="131"/>
      <c r="T42" s="131"/>
      <c r="U42" s="131"/>
      <c r="V42" s="43"/>
      <c r="W42" s="65"/>
      <c r="X42" s="43"/>
      <c r="Y42" s="2"/>
      <c r="Z42" s="2"/>
      <c r="AA42" s="2"/>
      <c r="AB42" s="2"/>
      <c r="AC42" s="2"/>
      <c r="AD42" s="2"/>
    </row>
    <row r="43" spans="1:30" x14ac:dyDescent="0.25">
      <c r="A43" s="13"/>
      <c r="B43" s="65"/>
      <c r="C43" s="43"/>
      <c r="D43" s="65"/>
      <c r="E43" s="130"/>
      <c r="G43" s="43"/>
      <c r="H43" s="46"/>
      <c r="I43" s="43"/>
      <c r="J43" s="27"/>
      <c r="K43" s="27"/>
      <c r="L43" s="27"/>
      <c r="M43" s="43"/>
      <c r="N43" s="43"/>
      <c r="O43" s="43"/>
      <c r="P43" s="43"/>
      <c r="Q43" s="131"/>
      <c r="R43" s="131"/>
      <c r="S43" s="131"/>
      <c r="T43" s="131"/>
      <c r="U43" s="131"/>
      <c r="V43" s="43"/>
      <c r="W43" s="65"/>
      <c r="X43" s="43"/>
      <c r="Y43" s="2"/>
      <c r="Z43" s="2"/>
      <c r="AA43" s="2"/>
      <c r="AB43" s="2"/>
      <c r="AC43" s="2"/>
      <c r="AD43" s="2"/>
    </row>
    <row r="44" spans="1:30" x14ac:dyDescent="0.25">
      <c r="A44" s="13"/>
      <c r="B44" s="65"/>
      <c r="C44" s="43"/>
      <c r="D44" s="65"/>
      <c r="E44" s="130"/>
      <c r="G44" s="43"/>
      <c r="H44" s="46"/>
      <c r="I44" s="43"/>
      <c r="J44" s="27"/>
      <c r="K44" s="27"/>
      <c r="L44" s="27"/>
      <c r="M44" s="43"/>
      <c r="N44" s="43"/>
      <c r="O44" s="43"/>
      <c r="P44" s="43"/>
      <c r="Q44" s="131"/>
      <c r="R44" s="131"/>
      <c r="S44" s="131"/>
      <c r="T44" s="131"/>
      <c r="U44" s="131"/>
      <c r="V44" s="43"/>
      <c r="W44" s="65"/>
      <c r="X44" s="43"/>
      <c r="Y44" s="2"/>
      <c r="Z44" s="2"/>
      <c r="AA44" s="2"/>
      <c r="AB44" s="2"/>
      <c r="AC44" s="2"/>
      <c r="AD44" s="2"/>
    </row>
    <row r="45" spans="1:30" x14ac:dyDescent="0.25">
      <c r="A45" s="13"/>
      <c r="B45" s="65"/>
      <c r="C45" s="43"/>
      <c r="D45" s="65"/>
      <c r="E45" s="130"/>
      <c r="G45" s="43"/>
      <c r="H45" s="46"/>
      <c r="I45" s="43"/>
      <c r="J45" s="27"/>
      <c r="K45" s="27"/>
      <c r="L45" s="27"/>
      <c r="M45" s="43"/>
      <c r="N45" s="43"/>
      <c r="O45" s="43"/>
      <c r="P45" s="43"/>
      <c r="Q45" s="131"/>
      <c r="R45" s="131"/>
      <c r="S45" s="131"/>
      <c r="T45" s="131"/>
      <c r="U45" s="131"/>
      <c r="V45" s="43"/>
      <c r="W45" s="65"/>
      <c r="X45" s="43"/>
      <c r="Y45" s="2"/>
      <c r="Z45" s="2"/>
      <c r="AA45" s="2"/>
      <c r="AB45" s="2"/>
      <c r="AC45" s="2"/>
      <c r="AD45" s="2"/>
    </row>
    <row r="46" spans="1:30" x14ac:dyDescent="0.25">
      <c r="A46" s="13"/>
      <c r="B46" s="65"/>
      <c r="C46" s="43"/>
      <c r="D46" s="65"/>
      <c r="E46" s="65"/>
      <c r="F46" s="27"/>
      <c r="G46" s="43"/>
      <c r="H46" s="46"/>
      <c r="I46" s="43"/>
      <c r="J46" s="27"/>
      <c r="K46" s="27"/>
      <c r="L46" s="27"/>
      <c r="M46" s="27"/>
      <c r="N46" s="64"/>
      <c r="O46" s="64"/>
      <c r="P46" s="27"/>
      <c r="Q46" s="133"/>
      <c r="R46" s="133"/>
      <c r="S46" s="133"/>
      <c r="T46" s="133"/>
      <c r="U46" s="133"/>
      <c r="V46" s="27"/>
      <c r="W46" s="65"/>
      <c r="X46" s="27"/>
      <c r="Y46" s="2"/>
      <c r="Z46" s="2"/>
      <c r="AA46" s="2"/>
      <c r="AB46" s="2"/>
      <c r="AC46" s="2"/>
      <c r="AD46" s="2"/>
    </row>
    <row r="47" spans="1:30" x14ac:dyDescent="0.25">
      <c r="A47" s="13"/>
      <c r="B47" s="65"/>
      <c r="C47" s="43"/>
      <c r="D47" s="65"/>
      <c r="E47" s="65"/>
      <c r="F47" s="27"/>
      <c r="G47" s="43"/>
      <c r="H47" s="46"/>
      <c r="I47" s="43"/>
      <c r="J47" s="27"/>
      <c r="K47" s="27"/>
      <c r="L47" s="27"/>
      <c r="M47" s="27"/>
      <c r="N47" s="64"/>
      <c r="O47" s="64"/>
      <c r="P47" s="27"/>
      <c r="Q47" s="133"/>
      <c r="R47" s="133"/>
      <c r="S47" s="133"/>
      <c r="T47" s="133"/>
      <c r="U47" s="133"/>
      <c r="V47" s="27"/>
      <c r="W47" s="65"/>
      <c r="X47" s="27"/>
      <c r="Y47" s="2"/>
      <c r="Z47" s="2"/>
      <c r="AA47" s="2"/>
      <c r="AB47" s="2"/>
      <c r="AC47" s="2"/>
      <c r="AD47" s="2"/>
    </row>
    <row r="48" spans="1:30" x14ac:dyDescent="0.25">
      <c r="A48" s="13"/>
      <c r="B48" s="65"/>
      <c r="C48" s="43"/>
      <c r="D48" s="65"/>
      <c r="E48" s="65"/>
      <c r="F48" s="27"/>
      <c r="G48" s="43"/>
      <c r="H48" s="46"/>
      <c r="I48" s="43"/>
      <c r="J48" s="27"/>
      <c r="K48" s="27"/>
      <c r="L48" s="27"/>
      <c r="M48" s="27"/>
      <c r="N48" s="64"/>
      <c r="O48" s="64"/>
      <c r="P48" s="27"/>
      <c r="Q48" s="133"/>
      <c r="R48" s="133"/>
      <c r="S48" s="133"/>
      <c r="T48" s="133"/>
      <c r="U48" s="133"/>
      <c r="V48" s="27"/>
      <c r="W48" s="65"/>
      <c r="X48" s="27"/>
      <c r="Y48" s="2"/>
      <c r="Z48" s="2"/>
      <c r="AA48" s="2"/>
      <c r="AB48" s="2"/>
      <c r="AC48" s="2"/>
      <c r="AD48" s="2"/>
    </row>
    <row r="49" spans="1:30" x14ac:dyDescent="0.25">
      <c r="A49" s="13"/>
      <c r="B49" s="65"/>
      <c r="C49" s="43"/>
      <c r="D49" s="65"/>
      <c r="E49" s="65"/>
      <c r="F49" s="27"/>
      <c r="G49" s="43"/>
      <c r="H49" s="46"/>
      <c r="I49" s="43"/>
      <c r="J49" s="27"/>
      <c r="K49" s="27"/>
      <c r="L49" s="27"/>
      <c r="M49" s="27"/>
      <c r="N49" s="64"/>
      <c r="O49" s="64"/>
      <c r="P49" s="27"/>
      <c r="Q49" s="133"/>
      <c r="R49" s="133"/>
      <c r="S49" s="133"/>
      <c r="T49" s="133"/>
      <c r="U49" s="133"/>
      <c r="V49" s="27"/>
      <c r="W49" s="65"/>
      <c r="X49" s="27"/>
      <c r="Y49" s="2"/>
      <c r="Z49" s="2"/>
      <c r="AA49" s="2"/>
      <c r="AB49" s="2"/>
      <c r="AC49" s="2"/>
      <c r="AD49" s="2"/>
    </row>
    <row r="50" spans="1:30" x14ac:dyDescent="0.25">
      <c r="A50" s="13"/>
      <c r="B50" s="65"/>
      <c r="C50" s="43"/>
      <c r="D50" s="65"/>
      <c r="E50" s="65"/>
      <c r="F50" s="27"/>
      <c r="G50" s="43"/>
      <c r="H50" s="46"/>
      <c r="I50" s="43"/>
      <c r="J50" s="27"/>
      <c r="K50" s="27"/>
      <c r="L50" s="27"/>
      <c r="M50" s="27"/>
      <c r="N50" s="64"/>
      <c r="O50" s="64"/>
      <c r="P50" s="27"/>
      <c r="Q50" s="133"/>
      <c r="R50" s="133"/>
      <c r="S50" s="133"/>
      <c r="T50" s="133"/>
      <c r="U50" s="133"/>
      <c r="V50" s="27"/>
      <c r="W50" s="65"/>
      <c r="X50" s="27"/>
      <c r="Y50" s="2"/>
      <c r="Z50" s="2"/>
      <c r="AA50" s="2"/>
      <c r="AB50" s="2"/>
      <c r="AC50" s="2"/>
      <c r="AD50" s="2"/>
    </row>
    <row r="51" spans="1:30" x14ac:dyDescent="0.25">
      <c r="A51" s="13"/>
      <c r="B51" s="65"/>
      <c r="C51" s="43"/>
      <c r="D51" s="65"/>
      <c r="E51" s="65"/>
      <c r="F51" s="27"/>
      <c r="G51" s="43"/>
      <c r="H51" s="46"/>
      <c r="I51" s="43"/>
      <c r="J51" s="27"/>
      <c r="K51" s="27"/>
      <c r="L51" s="27"/>
      <c r="M51" s="27"/>
      <c r="N51" s="64"/>
      <c r="O51" s="64"/>
      <c r="P51" s="27"/>
      <c r="Q51" s="133"/>
      <c r="R51" s="133"/>
      <c r="S51" s="133"/>
      <c r="T51" s="133"/>
      <c r="U51" s="133"/>
      <c r="V51" s="27"/>
      <c r="W51" s="65"/>
      <c r="X51" s="27"/>
      <c r="Y51" s="2"/>
      <c r="Z51" s="2"/>
      <c r="AA51" s="2"/>
      <c r="AB51" s="2"/>
      <c r="AC51" s="2"/>
      <c r="AD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2020-09-06T10:15:03Z</dcterms:modified>
</cp:coreProperties>
</file>